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Licitações 2021\Contratação Serviços Correios\TABELA DE PREÇOS\"/>
    </mc:Choice>
  </mc:AlternateContent>
  <xr:revisionPtr revIDLastSave="0" documentId="8_{14303C2C-CC96-4ABC-840A-9DF607BF0A28}" xr6:coauthVersionLast="45" xr6:coauthVersionMax="45" xr10:uidLastSave="{00000000-0000-0000-0000-000000000000}"/>
  <bookViews>
    <workbookView xWindow="-120" yWindow="-120" windowWidth="20730" windowHeight="11160" firstSheet="5" activeTab="5" xr2:uid="{00000000-000D-0000-FFFF-FFFF00000000}"/>
  </bookViews>
  <sheets>
    <sheet name="0322-0 - Preços SEDEX" sheetId="35" r:id="rId1"/>
    <sheet name="0303-4 - Preços PP" sheetId="46" r:id="rId2"/>
    <sheet name="0329-8 - Preços PAC" sheetId="31" r:id="rId3"/>
    <sheet name="0422-7 - Preços MINI ENVIOS" sheetId="41" r:id="rId4"/>
    <sheet name="0315-8_0314-0-PreçosSEDEX 10_12" sheetId="43" r:id="rId5"/>
    <sheet name="0320-4 - Preços SEDEX Hoje" sheetId="47" r:id="rId6"/>
    <sheet name="Instruções - SEDEX_PAC" sheetId="40" r:id="rId7"/>
    <sheet name="Instruções - MINI ENVIOS" sheetId="42" r:id="rId8"/>
  </sheets>
  <externalReferences>
    <externalReference r:id="rId9"/>
    <externalReference r:id="rId10"/>
  </externalReferences>
  <definedNames>
    <definedName name="\0" localSheetId="1">'[1]FAIXA DE CEP CAPITAL'!#REF!</definedName>
    <definedName name="\0" localSheetId="4">#REF!</definedName>
    <definedName name="\0" localSheetId="5">#REF!</definedName>
    <definedName name="\0" localSheetId="2">'[1]FAIXA DE CEP CAPITAL'!#REF!</definedName>
    <definedName name="\0" localSheetId="6">'[1]FAIXA DE CEP CAPITAL'!#REF!</definedName>
    <definedName name="\0">'[1]FAIXA DE CEP CAPITAL'!#REF!</definedName>
    <definedName name="\d">#N/A</definedName>
    <definedName name="_________jun2003">'[1]FAIXA DE CEP CAPITAL'!$B$5:$S$221</definedName>
    <definedName name="________jun2003">'[1]FAIXA DE CEP CAPITAL'!$B$5:$S$221</definedName>
    <definedName name="_______jun2003">'[1]FAIXA DE CEP CAPITAL'!$B$5:$S$221</definedName>
    <definedName name="______jun2003">'[1]FAIXA DE CEP CAPITAL'!$B$5:$S$221</definedName>
    <definedName name="_____jun2003">'[1]FAIXA DE CEP CAPITAL'!$B$5:$S$221</definedName>
    <definedName name="____jun2003">'[1]FAIXA DE CEP CAPITAL'!$B$5:$S$221</definedName>
    <definedName name="___jun2003">'[1]FAIXA DE CEP CAPITAL'!$B$5:$S$221</definedName>
    <definedName name="__jun2003">'[1]FAIXA DE CEP CAPITAL'!$B$5:$S$221</definedName>
    <definedName name="_jun2003">'[1]FAIXA DE CEP CAPITAL'!$B$5:$S$221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localSheetId="6" hidden="1">#REF!</definedName>
    <definedName name="_Key1" hidden="1">#REF!</definedName>
    <definedName name="_Order1" hidden="1">255</definedName>
    <definedName name="_Sort" localSheetId="1" hidden="1">#REF!</definedName>
    <definedName name="_Sort" localSheetId="4" hidden="1">#REF!</definedName>
    <definedName name="_Sort" localSheetId="5" hidden="1">#REF!</definedName>
    <definedName name="_Sort" localSheetId="2" hidden="1">#REF!</definedName>
    <definedName name="_Sort" localSheetId="6" hidden="1">#REF!</definedName>
    <definedName name="_Sort" hidden="1">#REF!</definedName>
    <definedName name="AD_VALOREM" localSheetId="1">#REF!</definedName>
    <definedName name="AD_VALOREM" localSheetId="4">#REF!</definedName>
    <definedName name="AD_VALOREM" localSheetId="5">#REF!</definedName>
    <definedName name="AD_VALOREM" localSheetId="2">#REF!</definedName>
    <definedName name="AD_VALOREM" localSheetId="6">#REF!</definedName>
    <definedName name="AD_VALOREM">#REF!</definedName>
    <definedName name="AR">#N/A</definedName>
    <definedName name="_xlnm.Print_Area" localSheetId="5">'0320-4 - Preços SEDEX Hoje'!$A$1:$J$14</definedName>
    <definedName name="CELULA" localSheetId="1">#REF!</definedName>
    <definedName name="CELULA" localSheetId="4">#REF!</definedName>
    <definedName name="CELULA" localSheetId="5">#REF!</definedName>
    <definedName name="CELULA" localSheetId="2">#REF!</definedName>
    <definedName name="CELULA" localSheetId="6">#REF!</definedName>
    <definedName name="CELULA">#REF!</definedName>
    <definedName name="CEP" localSheetId="1">#REF!</definedName>
    <definedName name="CEP" localSheetId="4">#REF!</definedName>
    <definedName name="CEP" localSheetId="5">#REF!</definedName>
    <definedName name="CEP" localSheetId="2">#REF!</definedName>
    <definedName name="CEP" localSheetId="6">#REF!</definedName>
    <definedName name="CEP">#REF!</definedName>
    <definedName name="COLETA">#N/A</definedName>
    <definedName name="COLETA_DOMICILIÁRIA" localSheetId="1">#REF!</definedName>
    <definedName name="COLETA_DOMICILIÁRIA" localSheetId="4">#REF!</definedName>
    <definedName name="COLETA_DOMICILIÁRIA" localSheetId="5">#REF!</definedName>
    <definedName name="COLETA_DOMICILIÁRIA" localSheetId="2">#REF!</definedName>
    <definedName name="COLETA_DOMICILIÁRIA" localSheetId="6">#REF!</definedName>
    <definedName name="COLETA_DOMICILIÁRIA">#REF!</definedName>
    <definedName name="Comparação">'[1]FAIXA DE CEP CAPITAL'!$A$3:$R$164</definedName>
    <definedName name="CONTADOR" localSheetId="1">#REF!</definedName>
    <definedName name="CONTADOR" localSheetId="4">#REF!</definedName>
    <definedName name="CONTADOR" localSheetId="5">#REF!</definedName>
    <definedName name="CONTADOR" localSheetId="2">#REF!</definedName>
    <definedName name="CONTADOR" localSheetId="6">#REF!</definedName>
    <definedName name="CONTADOR">#REF!</definedName>
    <definedName name="COPIA" localSheetId="1">'[1]FAIXA DE CEP CAPITAL'!#REF!</definedName>
    <definedName name="COPIA" localSheetId="4">'[1]FAIXA DE CEP CAPITAL'!#REF!</definedName>
    <definedName name="COPIA" localSheetId="5">'[1]FAIXA DE CEP CAPITAL'!#REF!</definedName>
    <definedName name="COPIA" localSheetId="2">'[1]FAIXA DE CEP CAPITAL'!#REF!</definedName>
    <definedName name="COPIA" localSheetId="6">'[1]FAIXA DE CEP CAPITAL'!#REF!</definedName>
    <definedName name="COPIA">'[1]FAIXA DE CEP CAPITAL'!#REF!</definedName>
    <definedName name="COTAmínima_FATURAMENTO" localSheetId="1">#REF!</definedName>
    <definedName name="COTAmínima_FATURAMENTO" localSheetId="4">#REF!</definedName>
    <definedName name="COTAmínima_FATURAMENTO" localSheetId="5">#REF!</definedName>
    <definedName name="COTAmínima_FATURAMENTO" localSheetId="2">#REF!</definedName>
    <definedName name="COTAmínima_FATURAMENTO" localSheetId="6">#REF!</definedName>
    <definedName name="COTAmínima_FATURAMENTO">#REF!</definedName>
    <definedName name="DISQUE_SEDEX" localSheetId="1">#REF!</definedName>
    <definedName name="DISQUE_SEDEX" localSheetId="4">#REF!</definedName>
    <definedName name="DISQUE_SEDEX" localSheetId="5">#REF!</definedName>
    <definedName name="DISQUE_SEDEX" localSheetId="2">#REF!</definedName>
    <definedName name="DISQUE_SEDEX" localSheetId="6">#REF!</definedName>
    <definedName name="DISQUE_SEDEX">#REF!</definedName>
    <definedName name="docpriout2002">'[1]FAIXA DE CEP CAPITAL'!$B$5:$R$221</definedName>
    <definedName name="DR" localSheetId="1">#REF!</definedName>
    <definedName name="DR" localSheetId="4">#REF!</definedName>
    <definedName name="DR" localSheetId="5">#REF!</definedName>
    <definedName name="DR" localSheetId="2">#REF!</definedName>
    <definedName name="DR" localSheetId="6">#REF!</definedName>
    <definedName name="DR">#REF!</definedName>
    <definedName name="DR_1" localSheetId="1">#REF!</definedName>
    <definedName name="DR_1" localSheetId="4">#REF!</definedName>
    <definedName name="DR_1" localSheetId="5">#REF!</definedName>
    <definedName name="DR_1" localSheetId="2">#REF!</definedName>
    <definedName name="DR_1" localSheetId="6">#REF!</definedName>
    <definedName name="DR_1">#REF!</definedName>
    <definedName name="DR_2" localSheetId="1">#REF!</definedName>
    <definedName name="DR_2" localSheetId="4">#REF!</definedName>
    <definedName name="DR_2" localSheetId="5">#REF!</definedName>
    <definedName name="DR_2" localSheetId="2">#REF!</definedName>
    <definedName name="DR_2" localSheetId="6">#REF!</definedName>
    <definedName name="DR_2">#REF!</definedName>
    <definedName name="EXIBE_MENU" localSheetId="1">'[1]FAIXA DE CEP CAPITAL'!#REF!</definedName>
    <definedName name="EXIBE_MENU" localSheetId="4">#REF!</definedName>
    <definedName name="EXIBE_MENU" localSheetId="5">#REF!</definedName>
    <definedName name="EXIBE_MENU" localSheetId="2">'[1]FAIXA DE CEP CAPITAL'!#REF!</definedName>
    <definedName name="EXIBE_MENU" localSheetId="6">'[1]FAIXA DE CEP CAPITAL'!#REF!</definedName>
    <definedName name="EXIBE_MENU">'[1]FAIXA DE CEP CAPITAL'!#REF!</definedName>
    <definedName name="F" localSheetId="1">#REF!</definedName>
    <definedName name="F">#REF!</definedName>
    <definedName name="FAX" localSheetId="1">'[1]FAIXA DE CEP CAPITAL'!#REF!</definedName>
    <definedName name="FAX" localSheetId="4">'[1]FAIXA DE CEP CAPITAL'!#REF!</definedName>
    <definedName name="FAX" localSheetId="5">'[1]FAIXA DE CEP CAPITAL'!#REF!</definedName>
    <definedName name="FAX" localSheetId="2">'[1]FAIXA DE CEP CAPITAL'!#REF!</definedName>
    <definedName name="FAX" localSheetId="6">'[1]FAIXA DE CEP CAPITAL'!#REF!</definedName>
    <definedName name="FAX">'[1]FAIXA DE CEP CAPITAL'!#REF!</definedName>
    <definedName name="FAX_4_S" localSheetId="1">'[1]FAIXA DE CEP CAPITAL'!#REF!</definedName>
    <definedName name="FAX_4_S" localSheetId="4">'[1]FAIXA DE CEP CAPITAL'!#REF!</definedName>
    <definedName name="FAX_4_S" localSheetId="5">'[1]FAIXA DE CEP CAPITAL'!#REF!</definedName>
    <definedName name="FAX_4_S" localSheetId="2">'[1]FAIXA DE CEP CAPITAL'!#REF!</definedName>
    <definedName name="FAX_4_S" localSheetId="6">'[1]FAIXA DE CEP CAPITAL'!#REF!</definedName>
    <definedName name="FAX_4_S">'[1]FAIXA DE CEP CAPITAL'!#REF!</definedName>
    <definedName name="FAX_BORDO" localSheetId="1">'[1]FAIXA DE CEP CAPITAL'!#REF!</definedName>
    <definedName name="FAX_BORDO" localSheetId="4">'[1]FAIXA DE CEP CAPITAL'!#REF!</definedName>
    <definedName name="FAX_BORDO" localSheetId="5">'[1]FAIXA DE CEP CAPITAL'!#REF!</definedName>
    <definedName name="FAX_BORDO" localSheetId="2">'[1]FAIXA DE CEP CAPITAL'!#REF!</definedName>
    <definedName name="FAX_BORDO" localSheetId="6">'[1]FAIXA DE CEP CAPITAL'!#REF!</definedName>
    <definedName name="FAX_BORDO">'[1]FAIXA DE CEP CAPITAL'!#REF!</definedName>
    <definedName name="FAX_P_1" localSheetId="4">'[1]FAIXA DE CEP CAPITAL'!#REF!</definedName>
    <definedName name="FAX_P_1" localSheetId="5">'[1]FAIXA DE CEP CAPITAL'!#REF!</definedName>
    <definedName name="FAX_P_1" localSheetId="2">'[1]FAIXA DE CEP CAPITAL'!#REF!</definedName>
    <definedName name="FAX_P_1" localSheetId="6">'[1]FAIXA DE CEP CAPITAL'!#REF!</definedName>
    <definedName name="FAX_P_1">'[1]FAIXA DE CEP CAPITAL'!#REF!</definedName>
    <definedName name="FAX_P_2" localSheetId="4">'[1]FAIXA DE CEP CAPITAL'!#REF!</definedName>
    <definedName name="FAX_P_2" localSheetId="5">'[1]FAIXA DE CEP CAPITAL'!#REF!</definedName>
    <definedName name="FAX_P_2" localSheetId="2">'[1]FAIXA DE CEP CAPITAL'!#REF!</definedName>
    <definedName name="FAX_P_2" localSheetId="6">'[1]FAIXA DE CEP CAPITAL'!#REF!</definedName>
    <definedName name="FAX_P_2">'[1]FAIXA DE CEP CAPITAL'!#REF!</definedName>
    <definedName name="FAX_P_3" localSheetId="4">'[1]FAIXA DE CEP CAPITAL'!#REF!</definedName>
    <definedName name="FAX_P_3" localSheetId="5">'[1]FAIXA DE CEP CAPITAL'!#REF!</definedName>
    <definedName name="FAX_P_3" localSheetId="2">'[1]FAIXA DE CEP CAPITAL'!#REF!</definedName>
    <definedName name="FAX_P_3" localSheetId="6">'[1]FAIXA DE CEP CAPITAL'!#REF!</definedName>
    <definedName name="FAX_P_3">'[1]FAIXA DE CEP CAPITAL'!#REF!</definedName>
    <definedName name="FAX_P_4" localSheetId="4">'[1]FAIXA DE CEP CAPITAL'!#REF!</definedName>
    <definedName name="FAX_P_4" localSheetId="5">'[1]FAIXA DE CEP CAPITAL'!#REF!</definedName>
    <definedName name="FAX_P_4" localSheetId="2">'[1]FAIXA DE CEP CAPITAL'!#REF!</definedName>
    <definedName name="FAX_P_4" localSheetId="6">'[1]FAIXA DE CEP CAPITAL'!#REF!</definedName>
    <definedName name="FAX_P_4">'[1]FAIXA DE CEP CAPITAL'!#REF!</definedName>
    <definedName name="FAX_S_1" localSheetId="4">'[1]FAIXA DE CEP CAPITAL'!#REF!</definedName>
    <definedName name="FAX_S_1" localSheetId="5">'[1]FAIXA DE CEP CAPITAL'!#REF!</definedName>
    <definedName name="FAX_S_1" localSheetId="2">'[1]FAIXA DE CEP CAPITAL'!#REF!</definedName>
    <definedName name="FAX_S_1" localSheetId="6">'[1]FAIXA DE CEP CAPITAL'!#REF!</definedName>
    <definedName name="FAX_S_1">'[1]FAIXA DE CEP CAPITAL'!#REF!</definedName>
    <definedName name="FAX_S_2" localSheetId="4">'[1]FAIXA DE CEP CAPITAL'!#REF!</definedName>
    <definedName name="FAX_S_2" localSheetId="5">'[1]FAIXA DE CEP CAPITAL'!#REF!</definedName>
    <definedName name="FAX_S_2" localSheetId="2">'[1]FAIXA DE CEP CAPITAL'!#REF!</definedName>
    <definedName name="FAX_S_2" localSheetId="6">'[1]FAIXA DE CEP CAPITAL'!#REF!</definedName>
    <definedName name="FAX_S_2">'[1]FAIXA DE CEP CAPITAL'!#REF!</definedName>
    <definedName name="FAX_S_3" localSheetId="4">'[1]FAIXA DE CEP CAPITAL'!#REF!</definedName>
    <definedName name="FAX_S_3" localSheetId="5">'[1]FAIXA DE CEP CAPITAL'!#REF!</definedName>
    <definedName name="FAX_S_3" localSheetId="2">'[1]FAIXA DE CEP CAPITAL'!#REF!</definedName>
    <definedName name="FAX_S_3" localSheetId="6">'[1]FAIXA DE CEP CAPITAL'!#REF!</definedName>
    <definedName name="FAX_S_3">'[1]FAIXA DE CEP CAPITAL'!#REF!</definedName>
    <definedName name="FIM" localSheetId="1">#REF!</definedName>
    <definedName name="FIM" localSheetId="4">#REF!</definedName>
    <definedName name="FIM" localSheetId="5">#REF!</definedName>
    <definedName name="FIM" localSheetId="2">#REF!</definedName>
    <definedName name="FIM" localSheetId="6">#REF!</definedName>
    <definedName name="FIM">#REF!</definedName>
    <definedName name="FO" localSheetId="1">'[1]FAIXA DE CEP CAPITAL'!#REF!</definedName>
    <definedName name="FO" localSheetId="4">#REF!</definedName>
    <definedName name="FO" localSheetId="5">#REF!</definedName>
    <definedName name="FO" localSheetId="2">'[1]FAIXA DE CEP CAPITAL'!#REF!</definedName>
    <definedName name="FO" localSheetId="6">'[1]FAIXA DE CEP CAPITAL'!#REF!</definedName>
    <definedName name="FO">'[1]FAIXA DE CEP CAPITAL'!#REF!</definedName>
    <definedName name="FS">#N/A</definedName>
    <definedName name="FT_1">#N/A</definedName>
    <definedName name="FT_A">#N/A</definedName>
    <definedName name="GRAVAR" localSheetId="1">'[1]FAIXA DE CEP CAPITAL'!#REF!</definedName>
    <definedName name="GRAVAR" localSheetId="4">#REF!</definedName>
    <definedName name="GRAVAR" localSheetId="5">#REF!</definedName>
    <definedName name="GRAVAR" localSheetId="2">'[1]FAIXA DE CEP CAPITAL'!#REF!</definedName>
    <definedName name="GRAVAR" localSheetId="6">'[1]FAIXA DE CEP CAPITAL'!#REF!</definedName>
    <definedName name="GRAVAR">'[1]FAIXA DE CEP CAPITAL'!#REF!</definedName>
    <definedName name="ICMS" localSheetId="4">'[1]FAIXA DE CEP CAPITAL'!#REF!</definedName>
    <definedName name="ICMS" localSheetId="5">'[1]FAIXA DE CEP CAPITAL'!#REF!</definedName>
    <definedName name="ICMS" localSheetId="2">'[1]FAIXA DE CEP CAPITAL'!#REF!</definedName>
    <definedName name="ICMS" localSheetId="6">'[1]FAIXA DE CEP CAPITAL'!#REF!</definedName>
    <definedName name="ICMS">'[1]FAIXA DE CEP CAPITAL'!#REF!</definedName>
    <definedName name="IMPRIME" localSheetId="1">#REF!</definedName>
    <definedName name="IMPRIME" localSheetId="4">#REF!</definedName>
    <definedName name="IMPRIME" localSheetId="5">#REF!</definedName>
    <definedName name="IMPRIME" localSheetId="2">#REF!</definedName>
    <definedName name="IMPRIME" localSheetId="6">#REF!</definedName>
    <definedName name="IMPRIME">#REF!</definedName>
    <definedName name="INDENIZAÇÃO" localSheetId="1">#REF!</definedName>
    <definedName name="INDENIZAÇÃO" localSheetId="4">#REF!</definedName>
    <definedName name="INDENIZAÇÃO" localSheetId="5">#REF!</definedName>
    <definedName name="INDENIZAÇÃO" localSheetId="2">#REF!</definedName>
    <definedName name="INDENIZAÇÃO" localSheetId="6">#REF!</definedName>
    <definedName name="INDENIZAÇÃO">#REF!</definedName>
    <definedName name="inter2">'[1]FAIXA DE CEP CAPITAL'!$B$5:$T$221</definedName>
    <definedName name="inter4" localSheetId="1">#REF!</definedName>
    <definedName name="inter4" localSheetId="4">#REF!</definedName>
    <definedName name="inter4" localSheetId="5">#REF!</definedName>
    <definedName name="inter4" localSheetId="2">#REF!</definedName>
    <definedName name="inter4" localSheetId="6">#REF!</definedName>
    <definedName name="inter4">#REF!</definedName>
    <definedName name="interdocpri">'[1]FAIXA DE CEP CAPITAL'!$B$5:$R$221</definedName>
    <definedName name="LIMITE_MaxímoDECLARAÇÃOValor" localSheetId="1">#REF!</definedName>
    <definedName name="LIMITE_MaxímoDECLARAÇÃOValor" localSheetId="4">#REF!</definedName>
    <definedName name="LIMITE_MaxímoDECLARAÇÃOValor" localSheetId="5">#REF!</definedName>
    <definedName name="LIMITE_MaxímoDECLARAÇÃOValor" localSheetId="2">#REF!</definedName>
    <definedName name="LIMITE_MaxímoDECLARAÇÃOValor" localSheetId="6">#REF!</definedName>
    <definedName name="LIMITE_MaxímoDECLARAÇÃOValor">#REF!</definedName>
    <definedName name="matrizcolissal">'[1]FAIXA DE CEP CAPITAL'!$A$3:$E$636</definedName>
    <definedName name="matrizcustos">'[1]FAIXA DE CEP CAPITAL'!$B$3:$S$164</definedName>
    <definedName name="matrizems">'[1]FAIXA DE CEP CAPITAL'!$B$3:$Q$175</definedName>
    <definedName name="matrizlcaoaereo">'[1]FAIXA DE CEP CAPITAL'!$A$3:$D$97</definedName>
    <definedName name="matrizlcaosal">'[1]FAIXA DE CEP CAPITAL'!$A$3:$D$90</definedName>
    <definedName name="matrizmalam">'[1]FAIXA DE CEP CAPITAL'!$A$3:$F$90</definedName>
    <definedName name="MENU" localSheetId="1">'[1]FAIXA DE CEP CAPITAL'!#REF!</definedName>
    <definedName name="MENU" localSheetId="4">#REF!</definedName>
    <definedName name="MENU" localSheetId="5">#REF!</definedName>
    <definedName name="MENU" localSheetId="2">'[1]FAIXA DE CEP CAPITAL'!#REF!</definedName>
    <definedName name="MENU" localSheetId="6">'[1]FAIXA DE CEP CAPITAL'!#REF!</definedName>
    <definedName name="MENU">'[1]FAIXA DE CEP CAPITAL'!#REF!</definedName>
    <definedName name="PARAM1" localSheetId="1">'[1]FAIXA DE CEP CAPITAL'!#REF!</definedName>
    <definedName name="PARAM1" localSheetId="4">'[1]FAIXA DE CEP CAPITAL'!#REF!</definedName>
    <definedName name="PARAM1" localSheetId="5">'[1]FAIXA DE CEP CAPITAL'!#REF!</definedName>
    <definedName name="PARAM1" localSheetId="2">'[1]FAIXA DE CEP CAPITAL'!#REF!</definedName>
    <definedName name="PARAM1" localSheetId="6">'[1]FAIXA DE CEP CAPITAL'!#REF!</definedName>
    <definedName name="PARAM1">'[1]FAIXA DE CEP CAPITAL'!#REF!</definedName>
    <definedName name="PARAM2" localSheetId="1">'[1]FAIXA DE CEP CAPITAL'!#REF!</definedName>
    <definedName name="PARAM2" localSheetId="4">'[1]FAIXA DE CEP CAPITAL'!#REF!</definedName>
    <definedName name="PARAM2" localSheetId="5">'[1]FAIXA DE CEP CAPITAL'!#REF!</definedName>
    <definedName name="PARAM2" localSheetId="2">'[1]FAIXA DE CEP CAPITAL'!#REF!</definedName>
    <definedName name="PARAM2" localSheetId="6">'[1]FAIXA DE CEP CAPITAL'!#REF!</definedName>
    <definedName name="PARAM2">'[1]FAIXA DE CEP CAPITAL'!#REF!</definedName>
    <definedName name="PARAM3" localSheetId="1">'[1]FAIXA DE CEP CAPITAL'!#REF!</definedName>
    <definedName name="PARAM3" localSheetId="4">'[1]FAIXA DE CEP CAPITAL'!#REF!</definedName>
    <definedName name="PARAM3" localSheetId="5">'[1]FAIXA DE CEP CAPITAL'!#REF!</definedName>
    <definedName name="PARAM3" localSheetId="2">'[1]FAIXA DE CEP CAPITAL'!#REF!</definedName>
    <definedName name="PARAM3" localSheetId="6">'[1]FAIXA DE CEP CAPITAL'!#REF!</definedName>
    <definedName name="PARAM3">'[1]FAIXA DE CEP CAPITAL'!#REF!</definedName>
    <definedName name="PARAM4">#N/A</definedName>
    <definedName name="QUADRO" localSheetId="4">#REF!</definedName>
    <definedName name="QUADRO" localSheetId="5">#REF!</definedName>
    <definedName name="QUADRO" localSheetId="2">'[1]FAIXA DE CEP CAPITAL'!#REF!</definedName>
    <definedName name="QUADRO" localSheetId="6">'[1]FAIXA DE CEP CAPITAL'!#REF!</definedName>
    <definedName name="QUADRO">'[1]FAIXA DE CEP CAPITAL'!#REF!</definedName>
    <definedName name="REDUTOR">#N/A</definedName>
    <definedName name="renato" localSheetId="1">#REF!</definedName>
    <definedName name="renato" localSheetId="4">#REF!</definedName>
    <definedName name="renato" localSheetId="5">#REF!</definedName>
    <definedName name="renato" localSheetId="2">#REF!</definedName>
    <definedName name="renato" localSheetId="6">#REF!</definedName>
    <definedName name="renato">#REF!</definedName>
    <definedName name="renatocep" localSheetId="1">#REF!</definedName>
    <definedName name="renatocep" localSheetId="4">#REF!</definedName>
    <definedName name="renatocep" localSheetId="5">#REF!</definedName>
    <definedName name="renatocep" localSheetId="2">#REF!</definedName>
    <definedName name="renatocep" localSheetId="6">#REF!</definedName>
    <definedName name="renatocep">#REF!</definedName>
    <definedName name="RESP" localSheetId="1">'[1]FAIXA DE CEP CAPITAL'!#REF!</definedName>
    <definedName name="RESP" localSheetId="4">#REF!</definedName>
    <definedName name="RESP" localSheetId="5">#REF!</definedName>
    <definedName name="RESP" localSheetId="2">'[1]FAIXA DE CEP CAPITAL'!#REF!</definedName>
    <definedName name="RESP" localSheetId="6">'[1]FAIXA DE CEP CAPITAL'!#REF!</definedName>
    <definedName name="RESP">'[1]FAIXA DE CEP CAPITAL'!#REF!</definedName>
    <definedName name="SEDEX_HOJE" localSheetId="1">#REF!</definedName>
    <definedName name="SEDEX_HOJE" localSheetId="4">#REF!</definedName>
    <definedName name="SEDEX_HOJE" localSheetId="5">#REF!</definedName>
    <definedName name="SEDEX_HOJE" localSheetId="2">#REF!</definedName>
    <definedName name="SEDEX_HOJE" localSheetId="6">#REF!</definedName>
    <definedName name="SEDEX_HOJE">#REF!</definedName>
    <definedName name="SEDEX_VIP" localSheetId="1">#REF!</definedName>
    <definedName name="SEDEX_VIP" localSheetId="4">#REF!</definedName>
    <definedName name="SEDEX_VIP" localSheetId="5">#REF!</definedName>
    <definedName name="SEDEX_VIP" localSheetId="2">#REF!</definedName>
    <definedName name="SEDEX_VIP" localSheetId="6">#REF!</definedName>
    <definedName name="SEDEX_VIP">#REF!</definedName>
    <definedName name="SIGLA" localSheetId="1">#REF!</definedName>
    <definedName name="SIGLA" localSheetId="4">#REF!</definedName>
    <definedName name="SIGLA" localSheetId="5">#REF!</definedName>
    <definedName name="SIGLA" localSheetId="2">#REF!</definedName>
    <definedName name="SIGLA" localSheetId="6">#REF!</definedName>
    <definedName name="SIGLA">#REF!</definedName>
    <definedName name="SUB_1" localSheetId="4">#REF!</definedName>
    <definedName name="SUB_1" localSheetId="5">#REF!</definedName>
    <definedName name="SUB_1" localSheetId="2">#REF!</definedName>
    <definedName name="SUB_1" localSheetId="6">#REF!</definedName>
    <definedName name="SUB_1">#REF!</definedName>
    <definedName name="T">#REF!</definedName>
    <definedName name="TAB_1" localSheetId="4">#REF!</definedName>
    <definedName name="TAB_1" localSheetId="5">#REF!</definedName>
    <definedName name="TAB_1" localSheetId="2">#REF!</definedName>
    <definedName name="TAB_1" localSheetId="6">#REF!</definedName>
    <definedName name="TAB_1">#REF!</definedName>
    <definedName name="TELEX_1" localSheetId="1">'[1]FAIXA DE CEP CAPITAL'!#REF!</definedName>
    <definedName name="TELEX_1" localSheetId="4">'[1]FAIXA DE CEP CAPITAL'!#REF!</definedName>
    <definedName name="TELEX_1" localSheetId="5">'[1]FAIXA DE CEP CAPITAL'!#REF!</definedName>
    <definedName name="TELEX_1" localSheetId="2">'[1]FAIXA DE CEP CAPITAL'!#REF!</definedName>
    <definedName name="TELEX_1" localSheetId="6">'[1]FAIXA DE CEP CAPITAL'!#REF!</definedName>
    <definedName name="TELEX_1">'[1]FAIXA DE CEP CAPITAL'!#REF!</definedName>
    <definedName name="TELEX_2" localSheetId="1">'[1]FAIXA DE CEP CAPITAL'!#REF!</definedName>
    <definedName name="TELEX_2" localSheetId="4">'[1]FAIXA DE CEP CAPITAL'!#REF!</definedName>
    <definedName name="TELEX_2" localSheetId="5">'[1]FAIXA DE CEP CAPITAL'!#REF!</definedName>
    <definedName name="TELEX_2" localSheetId="2">'[1]FAIXA DE CEP CAPITAL'!#REF!</definedName>
    <definedName name="TELEX_2" localSheetId="6">'[1]FAIXA DE CEP CAPITAL'!#REF!</definedName>
    <definedName name="TELEX_2">'[1]FAIXA DE CEP CAPITAL'!#REF!</definedName>
    <definedName name="TELEX_3" localSheetId="1">'[1]FAIXA DE CEP CAPITAL'!#REF!</definedName>
    <definedName name="TELEX_3" localSheetId="4">'[1]FAIXA DE CEP CAPITAL'!#REF!</definedName>
    <definedName name="TELEX_3" localSheetId="5">'[1]FAIXA DE CEP CAPITAL'!#REF!</definedName>
    <definedName name="TELEX_3" localSheetId="2">'[1]FAIXA DE CEP CAPITAL'!#REF!</definedName>
    <definedName name="TELEX_3" localSheetId="6">'[1]FAIXA DE CEP CAPITAL'!#REF!</definedName>
    <definedName name="TELEX_3">'[1]FAIXA DE CEP CAPITAL'!#REF!</definedName>
    <definedName name="TLG_1" localSheetId="1">'[1]FAIXA DE CEP CAPITAL'!#REF!</definedName>
    <definedName name="TLG_1" localSheetId="4">'[1]FAIXA DE CEP CAPITAL'!#REF!</definedName>
    <definedName name="TLG_1" localSheetId="5">'[1]FAIXA DE CEP CAPITAL'!#REF!</definedName>
    <definedName name="TLG_1" localSheetId="2">'[1]FAIXA DE CEP CAPITAL'!#REF!</definedName>
    <definedName name="TLG_1" localSheetId="6">'[1]FAIXA DE CEP CAPITAL'!#REF!</definedName>
    <definedName name="TLG_1">'[1]FAIXA DE CEP CAPITAL'!#REF!</definedName>
    <definedName name="TLG_2" localSheetId="4">'[1]FAIXA DE CEP CAPITAL'!#REF!</definedName>
    <definedName name="TLG_2" localSheetId="5">'[1]FAIXA DE CEP CAPITAL'!#REF!</definedName>
    <definedName name="TLG_2" localSheetId="2">'[1]FAIXA DE CEP CAPITAL'!#REF!</definedName>
    <definedName name="TLG_2" localSheetId="6">'[1]FAIXA DE CEP CAPITAL'!#REF!</definedName>
    <definedName name="TLG_2">'[1]FAIXA DE CEP CAPITAL'!#REF!</definedName>
    <definedName name="TLG_3" localSheetId="4">'[1]FAIXA DE CEP CAPITAL'!#REF!</definedName>
    <definedName name="TLG_3" localSheetId="5">'[1]FAIXA DE CEP CAPITAL'!#REF!</definedName>
    <definedName name="TLG_3" localSheetId="2">'[1]FAIXA DE CEP CAPITAL'!#REF!</definedName>
    <definedName name="TLG_3" localSheetId="6">'[1]FAIXA DE CEP CAPITAL'!#REF!</definedName>
    <definedName name="TLG_3">'[1]FAIXA DE CEP CAPITAL'!#REF!</definedName>
    <definedName name="TLG_4" localSheetId="4">'[1]FAIXA DE CEP CAPITAL'!#REF!</definedName>
    <definedName name="TLG_4" localSheetId="5">'[1]FAIXA DE CEP CAPITAL'!#REF!</definedName>
    <definedName name="TLG_4" localSheetId="2">'[1]FAIXA DE CEP CAPITAL'!#REF!</definedName>
    <definedName name="TLG_4" localSheetId="6">'[1]FAIXA DE CEP CAPITAL'!#REF!</definedName>
    <definedName name="TLG_4">'[1]FAIXA DE CEP CAPITAL'!#REF!</definedName>
    <definedName name="total">'[1]FAIXA DE CEP CAPITAL'!$B$3:$Q$219</definedName>
    <definedName name="trafego">'[1]FAIXA DE CEP CAPITAL'!$B$4:$F$38,'[1]FAIXA DE CEP CAPITAL'!$B$42:$F$63,'[1]FAIXA DE CEP CAPITAL'!$B$67:$F$109,'[1]FAIXA DE CEP CAPITAL'!$B$113:$F$161,'[1]FAIXA DE CEP CAPITAL'!$B$165:$F$221</definedName>
    <definedName name="UF_1" localSheetId="1">#REF!</definedName>
    <definedName name="UF_1" localSheetId="4">#REF!</definedName>
    <definedName name="UF_1" localSheetId="5">#REF!</definedName>
    <definedName name="UF_1" localSheetId="2">#REF!</definedName>
    <definedName name="UF_1" localSheetId="6">#REF!</definedName>
    <definedName name="UF_1">#REF!</definedName>
    <definedName name="UF_2" localSheetId="1">#REF!</definedName>
    <definedName name="UF_2" localSheetId="4">#REF!</definedName>
    <definedName name="UF_2" localSheetId="5">#REF!</definedName>
    <definedName name="UF_2" localSheetId="2">#REF!</definedName>
    <definedName name="UF_2" localSheetId="6">#REF!</definedName>
    <definedName name="UF_2">#REF!</definedName>
    <definedName name="VALORES" localSheetId="1">#REF!</definedName>
    <definedName name="VALORES" localSheetId="4">#REF!</definedName>
    <definedName name="VALORES" localSheetId="5">#REF!</definedName>
    <definedName name="VALORES" localSheetId="2">#REF!</definedName>
    <definedName name="VALORES" localSheetId="6">#REF!</definedName>
    <definedName name="VALORES">#REF!</definedName>
    <definedName name="VIDEO">#N/A</definedName>
    <definedName name="VIGENCIA" localSheetId="4">#REF!</definedName>
    <definedName name="VIGENCIA" localSheetId="5">#REF!</definedName>
    <definedName name="VIGENCIA">#N/A</definedName>
    <definedName name="VIP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5" i="47" l="1"/>
  <c r="A7" i="31" l="1"/>
</calcChain>
</file>

<file path=xl/sharedStrings.xml><?xml version="1.0" encoding="utf-8"?>
<sst xmlns="http://schemas.openxmlformats.org/spreadsheetml/2006/main" count="247" uniqueCount="144">
  <si>
    <t xml:space="preserve"> Peso(gr)</t>
  </si>
  <si>
    <t>L1</t>
  </si>
  <si>
    <t>L2</t>
  </si>
  <si>
    <t>L3</t>
  </si>
  <si>
    <t>L4</t>
  </si>
  <si>
    <t>E1</t>
  </si>
  <si>
    <t>E2</t>
  </si>
  <si>
    <t>E3</t>
  </si>
  <si>
    <t>E4</t>
  </si>
  <si>
    <t>Kg Adicional</t>
  </si>
  <si>
    <t>EMPRESA BRASILEIRA DE CORREIOS E TELEGRAFOS</t>
  </si>
  <si>
    <t>Preços em R$</t>
  </si>
  <si>
    <t xml:space="preserve">  VIGÊNCIA: </t>
  </si>
  <si>
    <t>N1</t>
  </si>
  <si>
    <t>N2</t>
  </si>
  <si>
    <t>N3</t>
  </si>
  <si>
    <t>N4</t>
  </si>
  <si>
    <t>N5</t>
  </si>
  <si>
    <t>N6</t>
  </si>
  <si>
    <t>I1</t>
  </si>
  <si>
    <t>I2</t>
  </si>
  <si>
    <t>I3</t>
  </si>
  <si>
    <t>I4</t>
  </si>
  <si>
    <t>I5</t>
  </si>
  <si>
    <t>I6</t>
  </si>
  <si>
    <t>VIGÊNCIA:</t>
  </si>
  <si>
    <t>I N F O R M A Ç Õ E S    G E R A I S</t>
  </si>
  <si>
    <t>S E R V I Ç O S   A D I C I O N A I S</t>
  </si>
  <si>
    <t>C O M O   O B T E R   O   P R E Ç O   D A   P O S T A G E M</t>
  </si>
  <si>
    <t>9001 a 10000</t>
  </si>
  <si>
    <t>8001 a 9000</t>
  </si>
  <si>
    <t>7001 a 8000</t>
  </si>
  <si>
    <t>6001 a 7000</t>
  </si>
  <si>
    <t>5001 a 6000</t>
  </si>
  <si>
    <t>4001 a 5000</t>
  </si>
  <si>
    <t>3001 a 4000</t>
  </si>
  <si>
    <t>2001 a 3000</t>
  </si>
  <si>
    <t>1001 a 2000</t>
  </si>
  <si>
    <t>501 a 1000</t>
  </si>
  <si>
    <t>0 a 500</t>
  </si>
  <si>
    <t>3º - Será cobrado o maior dos dois pesos, ou seja, 12kg</t>
  </si>
  <si>
    <t xml:space="preserve">Um exemplo: </t>
  </si>
  <si>
    <t>c) Dividir o produto da multiplicação por 6000 (ou consultar a tabela de relação peso x volume);</t>
  </si>
  <si>
    <t xml:space="preserve">  0 a 300</t>
  </si>
  <si>
    <t>301 a 500</t>
  </si>
  <si>
    <t>501 a   1.000</t>
  </si>
  <si>
    <t>1.001 a   2.000</t>
  </si>
  <si>
    <t>2.001 a   3.000</t>
  </si>
  <si>
    <t>3.001 a   4.000</t>
  </si>
  <si>
    <t>4.001 a   5.000</t>
  </si>
  <si>
    <t>5.001 a   6.000</t>
  </si>
  <si>
    <t>6.001 a   7.000</t>
  </si>
  <si>
    <t>7.001 a   8.000</t>
  </si>
  <si>
    <t>8.001 a 9.000</t>
  </si>
  <si>
    <t>9.001 A 10.000</t>
  </si>
  <si>
    <t>a) Medir as dimensões da encomenda (comprimento, largura e altura), em centímetros.</t>
  </si>
  <si>
    <t>b) Calcular o volume da encomenda multiplicando o comprimento pela largura e pela altura, considerando a parte mais representativa de cada dimensão;</t>
  </si>
  <si>
    <t>O resultado será o peso cúbico da encomenda.</t>
  </si>
  <si>
    <t>Uma encomenda pesando 7,76 kg e medindo 45 cm de comprimento, 38 cm de largura e 40 cm de altura terá seu preço determinado da seguinte forma:</t>
  </si>
  <si>
    <t xml:space="preserve">2º - Pesar a encomenda: </t>
  </si>
  <si>
    <t>1º - Calcular o peso cúbico:</t>
  </si>
  <si>
    <t>volume = 45 x 38 x 40 = 68.400 cm3</t>
  </si>
  <si>
    <t>peso cúbico = 68.400 / 6000 = 11,40, ou seja, 12kg</t>
  </si>
  <si>
    <t>peso real = 8 kg</t>
  </si>
  <si>
    <t>Postagem Varejo</t>
  </si>
  <si>
    <t xml:space="preserve">O U T R A S   I N F O R M A Ç Õ E S </t>
  </si>
  <si>
    <r>
      <t>Aviso de Recebimento (AR):</t>
    </r>
    <r>
      <rPr>
        <sz val="9"/>
        <rFont val="Arial"/>
        <family val="2"/>
      </rPr>
      <t xml:space="preserve"> consultar Tabela de Preços e Tarifas de Serviços Nacionais.   </t>
    </r>
    <r>
      <rPr>
        <b/>
        <sz val="9"/>
        <rFont val="Arial"/>
        <family val="2"/>
      </rPr>
      <t xml:space="preserve">                                                </t>
    </r>
    <r>
      <rPr>
        <sz val="9"/>
        <rFont val="Arial"/>
        <family val="2"/>
      </rPr>
      <t xml:space="preserve">                                                        </t>
    </r>
  </si>
  <si>
    <r>
      <t xml:space="preserve">Mão Própria (MP): </t>
    </r>
    <r>
      <rPr>
        <sz val="9"/>
        <rFont val="Arial"/>
        <family val="2"/>
      </rPr>
      <t xml:space="preserve">consultar Tabela de Preços e Tarifas de Serviços Nacionais. </t>
    </r>
    <r>
      <rPr>
        <b/>
        <sz val="9"/>
        <rFont val="Arial"/>
        <family val="2"/>
      </rPr>
      <t xml:space="preserve">                                                  </t>
    </r>
    <r>
      <rPr>
        <sz val="9"/>
        <rFont val="Arial"/>
        <family val="2"/>
      </rPr>
      <t xml:space="preserve">                                                        </t>
    </r>
  </si>
  <si>
    <t>Pagamento na Entrega:</t>
  </si>
  <si>
    <r>
      <t xml:space="preserve">Coleta Domiciliar: </t>
    </r>
    <r>
      <rPr>
        <sz val="9"/>
        <rFont val="Arial"/>
        <family val="2"/>
      </rPr>
      <t>consultar Tabela de Preços específica do serviço Disque Coleta.</t>
    </r>
  </si>
  <si>
    <r>
      <t xml:space="preserve">Posta Restante Pedida: </t>
    </r>
    <r>
      <rPr>
        <sz val="9"/>
        <rFont val="Arial"/>
        <family val="2"/>
      </rPr>
      <t xml:space="preserve">consultar Tabela de Preços e Tarifas de Serviços Nacionais. </t>
    </r>
  </si>
  <si>
    <r>
      <t xml:space="preserve">Limite máximo para cobrança ao destinatário: </t>
    </r>
    <r>
      <rPr>
        <b/>
        <sz val="9"/>
        <rFont val="Arial"/>
        <family val="2"/>
      </rPr>
      <t>SEDEX:</t>
    </r>
    <r>
      <rPr>
        <sz val="9"/>
        <rFont val="Arial"/>
        <family val="2"/>
      </rPr>
      <t xml:space="preserve"> R$ 3.500,00  </t>
    </r>
    <r>
      <rPr>
        <b/>
        <sz val="9"/>
        <rFont val="Arial"/>
        <family val="2"/>
      </rPr>
      <t>PAC:</t>
    </r>
    <r>
      <rPr>
        <sz val="9"/>
        <rFont val="Arial"/>
        <family val="2"/>
      </rPr>
      <t xml:space="preserve"> R$3.000,00.                       </t>
    </r>
  </si>
  <si>
    <t>Declaração de Valor:</t>
  </si>
  <si>
    <r>
      <rPr>
        <sz val="9"/>
        <rFont val="Arial"/>
        <family val="2"/>
      </rPr>
      <t>Limite máximo para Declaração de Valor:</t>
    </r>
    <r>
      <rPr>
        <b/>
        <sz val="9"/>
        <rFont val="Arial"/>
        <family val="2"/>
      </rPr>
      <t xml:space="preserve"> SEDEX: </t>
    </r>
    <r>
      <rPr>
        <sz val="9"/>
        <rFont val="Arial"/>
        <family val="2"/>
      </rPr>
      <t xml:space="preserve">R$ 10.000,00  </t>
    </r>
    <r>
      <rPr>
        <b/>
        <sz val="9"/>
        <rFont val="Arial"/>
        <family val="2"/>
      </rPr>
      <t>PAC:</t>
    </r>
    <r>
      <rPr>
        <sz val="9"/>
        <rFont val="Arial"/>
        <family val="2"/>
      </rPr>
      <t xml:space="preserve"> R$ 3.000,00                               </t>
    </r>
  </si>
  <si>
    <r>
      <t xml:space="preserve">O </t>
    </r>
    <r>
      <rPr>
        <i/>
        <sz val="9"/>
        <rFont val="Arial"/>
        <family val="2"/>
      </rPr>
      <t>Ad Valorem</t>
    </r>
    <r>
      <rPr>
        <sz val="9"/>
        <rFont val="Arial"/>
        <family val="2"/>
      </rPr>
      <t xml:space="preserve"> incidirá sobre a quantia excedente ao da Indenização Automática.</t>
    </r>
  </si>
  <si>
    <t>Grandes Formatos:</t>
  </si>
  <si>
    <r>
      <t xml:space="preserve">L1, L2, L3 e L4: </t>
    </r>
    <r>
      <rPr>
        <sz val="9"/>
        <rFont val="Arial"/>
        <family val="2"/>
      </rPr>
      <t>trecho local, conforme as tabelas Precificação Local e Precificação de Capital.</t>
    </r>
  </si>
  <si>
    <r>
      <t xml:space="preserve">E1, E2, E3 e E4: </t>
    </r>
    <r>
      <rPr>
        <sz val="9"/>
        <rFont val="Arial"/>
        <family val="2"/>
      </rPr>
      <t>trecho estadual e de divisa - cidades do mesmo estado e outras conforme UF de origem da tabela Precificação de Divisa.</t>
    </r>
  </si>
  <si>
    <t>Precificação cúbica:</t>
  </si>
  <si>
    <t>Como calcular o peso da postagem:</t>
  </si>
  <si>
    <t>Passo 1:</t>
  </si>
  <si>
    <t>Passo 2:</t>
  </si>
  <si>
    <t>Pesar a encomenda para obter o peso real (balança).</t>
  </si>
  <si>
    <t>Passo 3:</t>
  </si>
  <si>
    <t>Todas as encomendas com peso cúbico de até 5 kg serão tarifadas pelo peso real.</t>
  </si>
  <si>
    <t>O preço a ser cobrado corresponderá ao maior dos dois pesos (real ou cúbico), caso o peso cúbico seja superior a 5 kg.</t>
  </si>
  <si>
    <t xml:space="preserve">      (Rolo, Cilindro ou Esférico)</t>
  </si>
  <si>
    <r>
      <t xml:space="preserve">Cobrança Adicional de Manuseio Especial por Formato ou Dimensão: </t>
    </r>
    <r>
      <rPr>
        <sz val="9"/>
        <rFont val="Arial"/>
        <family val="2"/>
      </rPr>
      <t>R$ 79,00</t>
    </r>
  </si>
  <si>
    <r>
      <t>Ad Valorem</t>
    </r>
    <r>
      <rPr>
        <sz val="9"/>
        <rFont val="Arial"/>
        <family val="2"/>
      </rPr>
      <t xml:space="preserve">: 1,0% </t>
    </r>
  </si>
  <si>
    <t xml:space="preserve">      (Uma das dimensões superior a 70 cm) </t>
  </si>
  <si>
    <t>Não possui Indenização Automática, sendo obrigatória a Declaração de Valor. O Ad Valorem de 2,0% incidirá sobre o valor total declarado em Nota Fiscal ou no Formulário de Declaração de Conteúdo, fornecido pelos Correios.</t>
  </si>
  <si>
    <t>PACOTE BRONZE 1</t>
  </si>
  <si>
    <t>31/01/2020</t>
  </si>
  <si>
    <t>Faturamento nos códigos 0327-1 (SEDEX) ou 0331-0 (PAC).</t>
  </si>
  <si>
    <t>Preço adicionado ao da tabela PAC 0329-8: R$ 79,00</t>
  </si>
  <si>
    <t>Faturamento no código 0332-8 (PAC).</t>
  </si>
  <si>
    <t>Preço adicionado ao da tabela SEDEX 0322-0: R$ 79,00</t>
  </si>
  <si>
    <t>Faturamento no código 0321-2 (SEDEX).</t>
  </si>
  <si>
    <r>
      <t>Ad Valorem</t>
    </r>
    <r>
      <rPr>
        <sz val="9"/>
        <rFont val="Arial"/>
        <family val="2"/>
      </rPr>
      <t xml:space="preserve">: 2,0% </t>
    </r>
  </si>
  <si>
    <t>Se a embalagem for envelope, o cliente deverá selecionar a opção "PACOTE" e lançar na PLP a altura mínima de 1 cm.</t>
  </si>
  <si>
    <r>
      <rPr>
        <sz val="9"/>
        <rFont val="Arial"/>
        <family val="2"/>
      </rPr>
      <t>Limite máximo para Declaração de Valor:</t>
    </r>
    <r>
      <rPr>
        <b/>
        <sz val="9"/>
        <rFont val="Arial"/>
        <family val="2"/>
      </rPr>
      <t xml:space="preserve"> R$ 100,00</t>
    </r>
    <r>
      <rPr>
        <sz val="9"/>
        <rFont val="Arial"/>
        <family val="2"/>
      </rPr>
      <t xml:space="preserve">                     </t>
    </r>
  </si>
  <si>
    <t xml:space="preserve">EMPRESA BRASILEIRA DE CORREIOS E TELÉGRAFOS  </t>
  </si>
  <si>
    <t>Vigência:</t>
  </si>
  <si>
    <t>Escala</t>
  </si>
  <si>
    <t>NACIONAL</t>
  </si>
  <si>
    <t>INTERESTADUAL</t>
  </si>
  <si>
    <t>Peso (gr)</t>
  </si>
  <si>
    <t>até 300</t>
  </si>
  <si>
    <t>501 a 1.000</t>
  </si>
  <si>
    <t>8.001 a   9.000</t>
  </si>
  <si>
    <t>9.001 a 10.000</t>
  </si>
  <si>
    <t>Pacote Varejo</t>
  </si>
  <si>
    <t>Preço adicionado ao da tabela SEDEX 0322-0 ou PAC 0329-8: R$ 17,45</t>
  </si>
  <si>
    <r>
      <t xml:space="preserve">Indenização Automática: </t>
    </r>
    <r>
      <rPr>
        <sz val="9"/>
        <rFont val="Arial"/>
        <family val="2"/>
      </rPr>
      <t xml:space="preserve">5 vezes o 1º porte da carta                    </t>
    </r>
    <r>
      <rPr>
        <b/>
        <sz val="9"/>
        <rFont val="Arial"/>
        <family val="2"/>
      </rPr>
      <t xml:space="preserve">                     </t>
    </r>
  </si>
  <si>
    <r>
      <t xml:space="preserve">Indenização Automática: SEDEX e PAC: </t>
    </r>
    <r>
      <rPr>
        <sz val="9"/>
        <rFont val="Arial"/>
        <family val="2"/>
      </rPr>
      <t xml:space="preserve">10 vezes o 1º porte da carta                      </t>
    </r>
    <r>
      <rPr>
        <b/>
        <sz val="9"/>
        <rFont val="Arial"/>
        <family val="2"/>
      </rPr>
      <t xml:space="preserve">                     </t>
    </r>
  </si>
  <si>
    <r>
      <t>Devolução de Documento Econômico (DD):</t>
    </r>
    <r>
      <rPr>
        <sz val="9"/>
        <rFont val="Arial"/>
        <family val="2"/>
      </rPr>
      <t xml:space="preserve"> R$8,33</t>
    </r>
  </si>
  <si>
    <t>Aos objetos com peso acima de 300g até 1000g será cobrado o mesmo valor do serviço PAC da tabela vigente desde 31/01/2020.</t>
  </si>
  <si>
    <t>L</t>
  </si>
  <si>
    <t>E</t>
  </si>
  <si>
    <t>301 a 1000</t>
  </si>
  <si>
    <t>SPP - SERVIÇO DE PROTOCOLO POSTAL 0303-4</t>
  </si>
  <si>
    <t>EMPRESA BRASILEIRA DE CORREIOS E TELÉGRAFOS</t>
  </si>
  <si>
    <t>Escala de Peso       (kg)</t>
  </si>
  <si>
    <t>GRUPO DE PRECIFICAÇÃO</t>
  </si>
  <si>
    <t xml:space="preserve">  até 1</t>
  </si>
  <si>
    <t>1 a 5</t>
  </si>
  <si>
    <t>5 a 10</t>
  </si>
  <si>
    <t>31/01/2021</t>
  </si>
  <si>
    <t>PACOTE BRONZE</t>
  </si>
  <si>
    <t>SEDEX 10 0315-8 / SEDEX 12 0314-0 / SEDEX 10 REVERSO 0318-2 / SEDEX 12 REVERSO 0317-4</t>
  </si>
  <si>
    <t>LOCAL 1</t>
  </si>
  <si>
    <t>LOCAL 2</t>
  </si>
  <si>
    <t>LOCAL 3</t>
  </si>
  <si>
    <t>LOCAL 4</t>
  </si>
  <si>
    <t>ESTADUAL 1</t>
  </si>
  <si>
    <t>ESTADUAL 2</t>
  </si>
  <si>
    <t>ESTADUAL 3</t>
  </si>
  <si>
    <t>ESTADUAL 4</t>
  </si>
  <si>
    <t>SEDEX HOJE 0320-4 / SEDEX HOJE REVERSO 0319-0</t>
  </si>
  <si>
    <t>SEDEX CONTRATO 0305-0; 0322-0/ SEDEX REVERSO 0307-7; 0324-7</t>
  </si>
  <si>
    <t>PAC CONTRATO 0308-5 0329-8 / PAC REVERSO 0311-5; 0330-1</t>
  </si>
  <si>
    <t>CORREIOS MINI ENVIOS CONTRATO 0423-5; 0422-7</t>
  </si>
  <si>
    <r>
      <t xml:space="preserve">N1, N2, N3, N4: </t>
    </r>
    <r>
      <rPr>
        <sz val="9"/>
        <rFont val="Arial"/>
        <family val="2"/>
      </rPr>
      <t>trecho entre capitais e cidades A+, conforme tabelas Precificação de Capital e Matriz de Origem-Destino.</t>
    </r>
  </si>
  <si>
    <r>
      <t xml:space="preserve">I1, I2, I3, I4: </t>
    </r>
    <r>
      <rPr>
        <sz val="9"/>
        <rFont val="Arial"/>
        <family val="2"/>
      </rPr>
      <t>demais trechos interestaduais, conforme tabela Matriz de Origem-Destino.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</si>
</sst>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0_)"/>
    <numFmt numFmtId="166" formatCode="#,##0.00\ _$;\-#,##0.00\ _$"/>
    <numFmt numFmtId="167" formatCode="0.00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i/>
      <sz val="10"/>
      <name val="Arial"/>
      <family val="2"/>
    </font>
    <font>
      <sz val="9"/>
      <name val="Calibri"/>
      <family val="2"/>
      <scheme val="minor"/>
    </font>
    <font>
      <b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name val="Courier"/>
      <family val="3"/>
    </font>
    <font>
      <b/>
      <u/>
      <sz val="8"/>
      <name val="Arial"/>
      <family val="2"/>
    </font>
    <font>
      <sz val="7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Courier"/>
      <family val="3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7" fontId="15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24" fillId="0" borderId="0"/>
  </cellStyleXfs>
  <cellXfs count="304">
    <xf numFmtId="0" fontId="0" fillId="0" borderId="0" xfId="0"/>
    <xf numFmtId="0" fontId="2" fillId="3" borderId="4" xfId="1" applyFont="1" applyFill="1" applyBorder="1" applyAlignment="1" applyProtection="1">
      <alignment horizontal="center" vertical="center"/>
      <protection hidden="1"/>
    </xf>
    <xf numFmtId="165" fontId="5" fillId="4" borderId="5" xfId="1" quotePrefix="1" applyNumberFormat="1" applyFont="1" applyFill="1" applyBorder="1" applyAlignment="1" applyProtection="1">
      <alignment horizontal="center" vertical="center"/>
      <protection hidden="1"/>
    </xf>
    <xf numFmtId="39" fontId="5" fillId="4" borderId="6" xfId="1" applyNumberFormat="1" applyFont="1" applyFill="1" applyBorder="1" applyAlignment="1" applyProtection="1">
      <alignment horizontal="center" vertical="center"/>
      <protection hidden="1"/>
    </xf>
    <xf numFmtId="39" fontId="5" fillId="4" borderId="7" xfId="1" applyNumberFormat="1" applyFont="1" applyFill="1" applyBorder="1" applyAlignment="1" applyProtection="1">
      <alignment horizontal="center" vertical="center"/>
      <protection hidden="1"/>
    </xf>
    <xf numFmtId="165" fontId="5" fillId="5" borderId="5" xfId="1" applyNumberFormat="1" applyFont="1" applyFill="1" applyBorder="1" applyAlignment="1" applyProtection="1">
      <alignment horizontal="center" vertical="center"/>
      <protection hidden="1"/>
    </xf>
    <xf numFmtId="39" fontId="5" fillId="6" borderId="6" xfId="1" applyNumberFormat="1" applyFont="1" applyFill="1" applyBorder="1" applyAlignment="1" applyProtection="1">
      <alignment horizontal="center" vertical="center"/>
      <protection hidden="1"/>
    </xf>
    <xf numFmtId="39" fontId="5" fillId="6" borderId="7" xfId="1" applyNumberFormat="1" applyFont="1" applyFill="1" applyBorder="1" applyAlignment="1" applyProtection="1">
      <alignment horizontal="center" vertical="center"/>
      <protection hidden="1"/>
    </xf>
    <xf numFmtId="165" fontId="5" fillId="5" borderId="5" xfId="1" quotePrefix="1" applyNumberFormat="1" applyFont="1" applyFill="1" applyBorder="1" applyAlignment="1" applyProtection="1">
      <alignment horizontal="center"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1" fillId="7" borderId="0" xfId="1" applyFill="1" applyAlignment="1" applyProtection="1">
      <alignment horizontal="center" vertical="center"/>
      <protection hidden="1"/>
    </xf>
    <xf numFmtId="0" fontId="1" fillId="7" borderId="0" xfId="1" applyFill="1" applyAlignment="1" applyProtection="1">
      <alignment vertical="center"/>
      <protection hidden="1"/>
    </xf>
    <xf numFmtId="0" fontId="1" fillId="7" borderId="0" xfId="1" applyFill="1" applyBorder="1" applyAlignment="1" applyProtection="1">
      <alignment horizontal="center" vertical="center"/>
      <protection hidden="1"/>
    </xf>
    <xf numFmtId="0" fontId="1" fillId="7" borderId="0" xfId="1" applyFill="1" applyBorder="1" applyAlignment="1" applyProtection="1">
      <alignment vertical="center"/>
      <protection hidden="1"/>
    </xf>
    <xf numFmtId="0" fontId="1" fillId="7" borderId="0" xfId="1" applyFont="1" applyFill="1" applyBorder="1" applyAlignment="1" applyProtection="1">
      <alignment horizontal="center" vertical="center"/>
      <protection hidden="1"/>
    </xf>
    <xf numFmtId="0" fontId="1" fillId="7" borderId="0" xfId="1" applyFill="1" applyBorder="1"/>
    <xf numFmtId="0" fontId="8" fillId="7" borderId="0" xfId="1" applyFont="1" applyFill="1" applyBorder="1" applyAlignment="1" applyProtection="1">
      <alignment horizontal="left" vertical="center"/>
      <protection hidden="1"/>
    </xf>
    <xf numFmtId="0" fontId="9" fillId="7" borderId="0" xfId="1" applyFont="1" applyFill="1" applyBorder="1" applyAlignment="1">
      <alignment horizontal="center"/>
    </xf>
    <xf numFmtId="0" fontId="8" fillId="7" borderId="0" xfId="1" applyFont="1" applyFill="1" applyBorder="1" applyAlignment="1" applyProtection="1">
      <alignment horizontal="center" vertical="center"/>
      <protection hidden="1"/>
    </xf>
    <xf numFmtId="0" fontId="1" fillId="2" borderId="0" xfId="1" applyFill="1" applyBorder="1" applyAlignment="1" applyProtection="1">
      <alignment horizontal="center" vertical="center"/>
      <protection hidden="1"/>
    </xf>
    <xf numFmtId="0" fontId="1" fillId="2" borderId="0" xfId="1" applyFont="1" applyFill="1" applyBorder="1" applyAlignment="1" applyProtection="1">
      <alignment horizontal="left" vertical="center"/>
      <protection hidden="1"/>
    </xf>
    <xf numFmtId="0" fontId="8" fillId="0" borderId="0" xfId="1" applyFont="1" applyFill="1" applyBorder="1" applyProtection="1">
      <protection hidden="1"/>
    </xf>
    <xf numFmtId="0" fontId="8" fillId="0" borderId="13" xfId="1" applyFont="1" applyFill="1" applyBorder="1" applyProtection="1">
      <protection hidden="1"/>
    </xf>
    <xf numFmtId="166" fontId="8" fillId="0" borderId="0" xfId="4" applyNumberFormat="1" applyFont="1" applyFill="1" applyBorder="1" applyAlignment="1" applyProtection="1">
      <protection hidden="1"/>
    </xf>
    <xf numFmtId="0" fontId="8" fillId="0" borderId="0" xfId="1" applyFont="1" applyFill="1" applyBorder="1" applyAlignment="1" applyProtection="1">
      <protection hidden="1"/>
    </xf>
    <xf numFmtId="166" fontId="8" fillId="0" borderId="13" xfId="4" applyNumberFormat="1" applyFont="1" applyFill="1" applyBorder="1" applyAlignment="1" applyProtection="1">
      <protection hidden="1"/>
    </xf>
    <xf numFmtId="0" fontId="8" fillId="0" borderId="13" xfId="1" applyFont="1" applyFill="1" applyBorder="1" applyAlignment="1" applyProtection="1">
      <protection hidden="1"/>
    </xf>
    <xf numFmtId="166" fontId="8" fillId="0" borderId="0" xfId="4" applyNumberFormat="1" applyFont="1" applyFill="1" applyBorder="1" applyAlignment="1" applyProtection="1">
      <alignment horizontal="left"/>
      <protection hidden="1"/>
    </xf>
    <xf numFmtId="166" fontId="8" fillId="0" borderId="13" xfId="4" applyNumberFormat="1" applyFont="1" applyFill="1" applyBorder="1" applyAlignment="1" applyProtection="1">
      <alignment horizontal="left"/>
      <protection hidden="1"/>
    </xf>
    <xf numFmtId="39" fontId="5" fillId="4" borderId="18" xfId="1" applyNumberFormat="1" applyFont="1" applyFill="1" applyBorder="1" applyAlignment="1" applyProtection="1">
      <alignment horizontal="center" vertical="center"/>
      <protection hidden="1"/>
    </xf>
    <xf numFmtId="39" fontId="5" fillId="4" borderId="19" xfId="1" applyNumberFormat="1" applyFont="1" applyFill="1" applyBorder="1" applyAlignment="1" applyProtection="1">
      <alignment horizontal="center" vertical="center"/>
      <protection hidden="1"/>
    </xf>
    <xf numFmtId="39" fontId="5" fillId="6" borderId="17" xfId="1" applyNumberFormat="1" applyFont="1" applyFill="1" applyBorder="1" applyAlignment="1" applyProtection="1">
      <alignment horizontal="center" vertical="center"/>
      <protection hidden="1"/>
    </xf>
    <xf numFmtId="39" fontId="5" fillId="4" borderId="17" xfId="1" applyNumberFormat="1" applyFont="1" applyFill="1" applyBorder="1" applyAlignment="1" applyProtection="1">
      <alignment horizontal="center" vertical="center"/>
      <protection hidden="1"/>
    </xf>
    <xf numFmtId="166" fontId="16" fillId="0" borderId="13" xfId="4" applyNumberFormat="1" applyFont="1" applyFill="1" applyBorder="1" applyAlignment="1" applyProtection="1">
      <protection hidden="1"/>
    </xf>
    <xf numFmtId="166" fontId="16" fillId="0" borderId="0" xfId="4" applyNumberFormat="1" applyFont="1" applyFill="1" applyBorder="1" applyAlignment="1" applyProtection="1">
      <protection hidden="1"/>
    </xf>
    <xf numFmtId="0" fontId="17" fillId="0" borderId="0" xfId="1" applyFont="1" applyFill="1" applyBorder="1" applyAlignment="1" applyProtection="1">
      <protection hidden="1"/>
    </xf>
    <xf numFmtId="0" fontId="17" fillId="0" borderId="13" xfId="1" applyFont="1" applyFill="1" applyBorder="1" applyAlignment="1" applyProtection="1">
      <protection hidden="1"/>
    </xf>
    <xf numFmtId="0" fontId="4" fillId="3" borderId="21" xfId="1" applyFont="1" applyFill="1" applyBorder="1" applyAlignment="1" applyProtection="1">
      <alignment horizontal="center" vertical="center"/>
      <protection hidden="1"/>
    </xf>
    <xf numFmtId="0" fontId="4" fillId="3" borderId="1" xfId="1" applyFont="1" applyFill="1" applyBorder="1" applyAlignment="1" applyProtection="1">
      <alignment horizontal="center" vertical="center"/>
      <protection hidden="1"/>
    </xf>
    <xf numFmtId="0" fontId="4" fillId="3" borderId="22" xfId="1" applyFont="1" applyFill="1" applyBorder="1" applyAlignment="1" applyProtection="1">
      <alignment horizontal="center" vertical="center"/>
      <protection hidden="1"/>
    </xf>
    <xf numFmtId="0" fontId="1" fillId="7" borderId="0" xfId="1" applyFill="1" applyBorder="1" applyProtection="1">
      <protection hidden="1"/>
    </xf>
    <xf numFmtId="0" fontId="1" fillId="2" borderId="12" xfId="1" applyFont="1" applyFill="1" applyBorder="1" applyAlignment="1" applyProtection="1">
      <alignment horizontal="center" vertical="center"/>
      <protection hidden="1"/>
    </xf>
    <xf numFmtId="0" fontId="10" fillId="2" borderId="0" xfId="1" applyFont="1" applyFill="1" applyBorder="1" applyAlignment="1" applyProtection="1">
      <alignment horizontal="left" vertical="center"/>
      <protection hidden="1"/>
    </xf>
    <xf numFmtId="0" fontId="10" fillId="2" borderId="0" xfId="1" applyFont="1" applyFill="1" applyBorder="1" applyAlignment="1" applyProtection="1">
      <alignment vertical="center"/>
      <protection hidden="1"/>
    </xf>
    <xf numFmtId="0" fontId="10" fillId="2" borderId="0" xfId="1" applyFont="1" applyFill="1" applyBorder="1" applyAlignment="1" applyProtection="1">
      <alignment horizontal="center" vertical="center"/>
      <protection hidden="1"/>
    </xf>
    <xf numFmtId="0" fontId="3" fillId="0" borderId="0" xfId="1" applyFont="1" applyFill="1" applyBorder="1"/>
    <xf numFmtId="9" fontId="11" fillId="0" borderId="0" xfId="1" applyNumberFormat="1" applyFont="1" applyFill="1" applyBorder="1" applyAlignment="1">
      <alignment horizontal="center" vertical="center"/>
    </xf>
    <xf numFmtId="0" fontId="2" fillId="3" borderId="23" xfId="1" applyFont="1" applyFill="1" applyBorder="1" applyAlignment="1" applyProtection="1">
      <alignment horizontal="center" vertical="center"/>
      <protection hidden="1"/>
    </xf>
    <xf numFmtId="0" fontId="2" fillId="3" borderId="23" xfId="1" applyFont="1" applyFill="1" applyBorder="1" applyAlignment="1" applyProtection="1">
      <alignment horizontal="center" vertical="center" wrapText="1"/>
      <protection hidden="1"/>
    </xf>
    <xf numFmtId="0" fontId="4" fillId="3" borderId="23" xfId="1" applyFont="1" applyFill="1" applyBorder="1" applyAlignment="1" applyProtection="1">
      <alignment horizontal="center" vertical="center"/>
      <protection hidden="1"/>
    </xf>
    <xf numFmtId="0" fontId="4" fillId="3" borderId="24" xfId="1" applyFont="1" applyFill="1" applyBorder="1" applyAlignment="1" applyProtection="1">
      <alignment horizontal="center" vertical="center"/>
      <protection hidden="1"/>
    </xf>
    <xf numFmtId="0" fontId="2" fillId="0" borderId="8" xfId="1" applyFont="1" applyFill="1" applyBorder="1" applyAlignment="1" applyProtection="1">
      <alignment horizontal="center"/>
      <protection hidden="1"/>
    </xf>
    <xf numFmtId="39" fontId="4" fillId="0" borderId="9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Protection="1">
      <protection hidden="1"/>
    </xf>
    <xf numFmtId="0" fontId="13" fillId="0" borderId="0" xfId="1" applyFont="1" applyBorder="1" applyAlignment="1" applyProtection="1">
      <alignment horizontal="right"/>
      <protection hidden="1"/>
    </xf>
    <xf numFmtId="0" fontId="14" fillId="0" borderId="0" xfId="1" applyFont="1" applyBorder="1" applyAlignment="1" applyProtection="1">
      <alignment horizontal="left"/>
      <protection hidden="1"/>
    </xf>
    <xf numFmtId="14" fontId="13" fillId="0" borderId="0" xfId="1" applyNumberFormat="1" applyFont="1" applyBorder="1" applyAlignment="1" applyProtection="1">
      <alignment horizontal="left"/>
      <protection hidden="1"/>
    </xf>
    <xf numFmtId="0" fontId="13" fillId="0" borderId="0" xfId="1" applyFont="1" applyBorder="1" applyProtection="1">
      <protection hidden="1"/>
    </xf>
    <xf numFmtId="0" fontId="12" fillId="0" borderId="12" xfId="1" applyFont="1" applyBorder="1" applyAlignment="1" applyProtection="1">
      <alignment horizontal="center" vertical="center" wrapText="1"/>
      <protection hidden="1"/>
    </xf>
    <xf numFmtId="0" fontId="12" fillId="0" borderId="0" xfId="1" applyFont="1" applyBorder="1" applyAlignment="1" applyProtection="1">
      <alignment horizontal="center" vertical="center" wrapText="1"/>
      <protection hidden="1"/>
    </xf>
    <xf numFmtId="0" fontId="12" fillId="0" borderId="13" xfId="1" applyFont="1" applyBorder="1" applyAlignment="1" applyProtection="1">
      <alignment horizontal="center" vertical="center" wrapText="1"/>
      <protection hidden="1"/>
    </xf>
    <xf numFmtId="0" fontId="12" fillId="0" borderId="11" xfId="1" applyFont="1" applyBorder="1" applyProtection="1">
      <protection hidden="1"/>
    </xf>
    <xf numFmtId="0" fontId="8" fillId="0" borderId="2" xfId="1" applyFont="1" applyBorder="1" applyProtection="1">
      <protection hidden="1"/>
    </xf>
    <xf numFmtId="0" fontId="3" fillId="0" borderId="12" xfId="1" applyFont="1" applyBorder="1" applyProtection="1">
      <protection hidden="1"/>
    </xf>
    <xf numFmtId="0" fontId="20" fillId="0" borderId="0" xfId="1" applyFont="1" applyBorder="1" applyProtection="1">
      <protection hidden="1"/>
    </xf>
    <xf numFmtId="0" fontId="20" fillId="0" borderId="13" xfId="1" applyFont="1" applyBorder="1" applyProtection="1">
      <protection hidden="1"/>
    </xf>
    <xf numFmtId="0" fontId="20" fillId="0" borderId="12" xfId="1" applyFont="1" applyBorder="1" applyProtection="1">
      <protection hidden="1"/>
    </xf>
    <xf numFmtId="0" fontId="8" fillId="0" borderId="0" xfId="1" applyFont="1" applyProtection="1">
      <protection hidden="1"/>
    </xf>
    <xf numFmtId="49" fontId="3" fillId="0" borderId="12" xfId="4" applyNumberFormat="1" applyFont="1" applyFill="1" applyBorder="1" applyAlignment="1" applyProtection="1">
      <alignment horizontal="left" vertical="top"/>
      <protection hidden="1"/>
    </xf>
    <xf numFmtId="49" fontId="3" fillId="0" borderId="0" xfId="4" applyNumberFormat="1" applyFont="1" applyFill="1" applyBorder="1" applyAlignment="1" applyProtection="1">
      <alignment horizontal="left" vertical="top"/>
      <protection hidden="1"/>
    </xf>
    <xf numFmtId="49" fontId="12" fillId="0" borderId="0" xfId="4" applyNumberFormat="1" applyFont="1" applyFill="1" applyBorder="1" applyAlignment="1" applyProtection="1">
      <alignment horizontal="left" vertical="top"/>
      <protection hidden="1"/>
    </xf>
    <xf numFmtId="49" fontId="12" fillId="0" borderId="13" xfId="4" applyNumberFormat="1" applyFont="1" applyFill="1" applyBorder="1" applyAlignment="1" applyProtection="1">
      <alignment horizontal="left" vertical="top"/>
      <protection hidden="1"/>
    </xf>
    <xf numFmtId="0" fontId="1" fillId="0" borderId="0" xfId="1" applyFill="1" applyAlignment="1" applyProtection="1">
      <alignment horizontal="left" vertical="top"/>
      <protection hidden="1"/>
    </xf>
    <xf numFmtId="0" fontId="1" fillId="0" borderId="0" xfId="1" applyFill="1" applyProtection="1">
      <protection hidden="1"/>
    </xf>
    <xf numFmtId="49" fontId="3" fillId="0" borderId="12" xfId="4" applyNumberFormat="1" applyFont="1" applyFill="1" applyBorder="1" applyAlignment="1" applyProtection="1">
      <alignment horizontal="center" vertical="center"/>
      <protection hidden="1"/>
    </xf>
    <xf numFmtId="49" fontId="3" fillId="0" borderId="0" xfId="4" applyNumberFormat="1" applyFont="1" applyFill="1" applyBorder="1" applyAlignment="1" applyProtection="1">
      <alignment horizontal="center" vertical="center"/>
      <protection hidden="1"/>
    </xf>
    <xf numFmtId="49" fontId="12" fillId="0" borderId="0" xfId="4" applyNumberFormat="1" applyFont="1" applyFill="1" applyBorder="1" applyAlignment="1" applyProtection="1">
      <alignment horizontal="center" vertical="center"/>
      <protection hidden="1"/>
    </xf>
    <xf numFmtId="49" fontId="12" fillId="0" borderId="13" xfId="4" applyNumberFormat="1" applyFont="1" applyFill="1" applyBorder="1" applyAlignment="1" applyProtection="1">
      <alignment horizontal="center" vertical="center"/>
      <protection hidden="1"/>
    </xf>
    <xf numFmtId="49" fontId="20" fillId="0" borderId="12" xfId="4" applyNumberFormat="1" applyFont="1" applyFill="1" applyBorder="1" applyAlignment="1" applyProtection="1">
      <alignment horizontal="left" vertical="top" indent="2"/>
      <protection hidden="1"/>
    </xf>
    <xf numFmtId="0" fontId="20" fillId="0" borderId="12" xfId="1" applyFont="1" applyFill="1" applyBorder="1" applyAlignment="1" applyProtection="1">
      <alignment horizontal="left" indent="2"/>
      <protection hidden="1"/>
    </xf>
    <xf numFmtId="0" fontId="3" fillId="0" borderId="0" xfId="1" applyFont="1" applyFill="1" applyBorder="1" applyAlignment="1" applyProtection="1">
      <protection hidden="1"/>
    </xf>
    <xf numFmtId="0" fontId="20" fillId="0" borderId="0" xfId="1" applyFont="1" applyFill="1" applyBorder="1" applyProtection="1">
      <protection hidden="1"/>
    </xf>
    <xf numFmtId="0" fontId="20" fillId="0" borderId="0" xfId="1" applyFont="1" applyFill="1" applyBorder="1" applyAlignment="1" applyProtection="1">
      <protection hidden="1"/>
    </xf>
    <xf numFmtId="166" fontId="22" fillId="0" borderId="12" xfId="4" applyNumberFormat="1" applyFont="1" applyFill="1" applyBorder="1" applyAlignment="1" applyProtection="1">
      <alignment horizontal="left" indent="4"/>
      <protection hidden="1"/>
    </xf>
    <xf numFmtId="166" fontId="20" fillId="0" borderId="0" xfId="4" applyNumberFormat="1" applyFont="1" applyFill="1" applyBorder="1" applyAlignment="1" applyProtection="1">
      <protection hidden="1"/>
    </xf>
    <xf numFmtId="0" fontId="20" fillId="0" borderId="12" xfId="1" applyFont="1" applyFill="1" applyBorder="1" applyAlignment="1" applyProtection="1">
      <alignment horizontal="left" indent="6"/>
      <protection hidden="1"/>
    </xf>
    <xf numFmtId="0" fontId="1" fillId="0" borderId="0" xfId="1" applyFont="1" applyFill="1" applyBorder="1" applyProtection="1">
      <protection hidden="1"/>
    </xf>
    <xf numFmtId="0" fontId="1" fillId="0" borderId="13" xfId="1" applyFont="1" applyFill="1" applyBorder="1" applyProtection="1">
      <protection hidden="1"/>
    </xf>
    <xf numFmtId="166" fontId="20" fillId="0" borderId="12" xfId="4" applyNumberFormat="1" applyFont="1" applyFill="1" applyBorder="1" applyAlignment="1" applyProtection="1">
      <alignment horizontal="left" indent="8"/>
      <protection hidden="1"/>
    </xf>
    <xf numFmtId="166" fontId="20" fillId="0" borderId="0" xfId="4" applyNumberFormat="1" applyFont="1" applyFill="1" applyBorder="1" applyAlignment="1" applyProtection="1">
      <alignment horizontal="left"/>
      <protection hidden="1"/>
    </xf>
    <xf numFmtId="166" fontId="20" fillId="0" borderId="12" xfId="4" applyNumberFormat="1" applyFont="1" applyFill="1" applyBorder="1" applyAlignment="1" applyProtection="1">
      <alignment horizontal="left" indent="6"/>
      <protection hidden="1"/>
    </xf>
    <xf numFmtId="166" fontId="23" fillId="0" borderId="0" xfId="4" applyNumberFormat="1" applyFont="1" applyFill="1" applyBorder="1" applyAlignment="1" applyProtection="1">
      <protection hidden="1"/>
    </xf>
    <xf numFmtId="0" fontId="8" fillId="0" borderId="14" xfId="1" applyFont="1" applyFill="1" applyBorder="1" applyProtection="1">
      <protection hidden="1"/>
    </xf>
    <xf numFmtId="0" fontId="8" fillId="0" borderId="15" xfId="1" applyFont="1" applyFill="1" applyBorder="1" applyProtection="1">
      <protection hidden="1"/>
    </xf>
    <xf numFmtId="0" fontId="8" fillId="0" borderId="16" xfId="1" applyFont="1" applyFill="1" applyBorder="1" applyProtection="1">
      <protection hidden="1"/>
    </xf>
    <xf numFmtId="0" fontId="3" fillId="0" borderId="0" xfId="1" applyFont="1" applyBorder="1" applyProtection="1">
      <protection hidden="1"/>
    </xf>
    <xf numFmtId="0" fontId="1" fillId="0" borderId="12" xfId="1" applyBorder="1" applyProtection="1">
      <protection hidden="1"/>
    </xf>
    <xf numFmtId="0" fontId="1" fillId="0" borderId="0" xfId="1" applyBorder="1" applyProtection="1">
      <protection hidden="1"/>
    </xf>
    <xf numFmtId="44" fontId="20" fillId="0" borderId="0" xfId="5" applyFont="1" applyBorder="1" applyProtection="1">
      <protection hidden="1"/>
    </xf>
    <xf numFmtId="49" fontId="12" fillId="2" borderId="15" xfId="1" applyNumberFormat="1" applyFont="1" applyFill="1" applyBorder="1" applyAlignment="1" applyProtection="1">
      <alignment horizontal="right" vertical="center"/>
      <protection hidden="1"/>
    </xf>
    <xf numFmtId="0" fontId="8" fillId="0" borderId="12" xfId="1" applyFont="1" applyBorder="1" applyProtection="1">
      <protection hidden="1"/>
    </xf>
    <xf numFmtId="0" fontId="8" fillId="0" borderId="0" xfId="1" applyFont="1" applyBorder="1" applyProtection="1">
      <protection hidden="1"/>
    </xf>
    <xf numFmtId="0" fontId="8" fillId="0" borderId="13" xfId="1" applyFont="1" applyBorder="1" applyProtection="1">
      <protection hidden="1"/>
    </xf>
    <xf numFmtId="0" fontId="20" fillId="0" borderId="12" xfId="1" applyFont="1" applyBorder="1" applyAlignment="1" applyProtection="1">
      <alignment horizontal="left" indent="2"/>
      <protection hidden="1"/>
    </xf>
    <xf numFmtId="0" fontId="20" fillId="0" borderId="0" xfId="1" applyFont="1" applyBorder="1" applyAlignment="1" applyProtection="1">
      <alignment horizontal="left" indent="2"/>
      <protection hidden="1"/>
    </xf>
    <xf numFmtId="0" fontId="20" fillId="0" borderId="13" xfId="1" applyFont="1" applyBorder="1" applyAlignment="1" applyProtection="1">
      <alignment horizontal="left" indent="2"/>
      <protection hidden="1"/>
    </xf>
    <xf numFmtId="0" fontId="3" fillId="0" borderId="12" xfId="1" applyFont="1" applyBorder="1" applyAlignment="1" applyProtection="1">
      <protection hidden="1"/>
    </xf>
    <xf numFmtId="0" fontId="20" fillId="0" borderId="0" xfId="1" applyFont="1" applyBorder="1" applyAlignment="1" applyProtection="1">
      <alignment horizontal="left" indent="2"/>
      <protection hidden="1"/>
    </xf>
    <xf numFmtId="0" fontId="20" fillId="0" borderId="13" xfId="1" applyFont="1" applyBorder="1" applyAlignment="1" applyProtection="1">
      <alignment horizontal="left" indent="2"/>
      <protection hidden="1"/>
    </xf>
    <xf numFmtId="0" fontId="20" fillId="0" borderId="0" xfId="1" applyFont="1" applyBorder="1" applyAlignment="1" applyProtection="1">
      <alignment horizontal="left" indent="2"/>
      <protection hidden="1"/>
    </xf>
    <xf numFmtId="0" fontId="20" fillId="0" borderId="13" xfId="1" applyFont="1" applyBorder="1" applyAlignment="1" applyProtection="1">
      <alignment horizontal="left" indent="2"/>
      <protection hidden="1"/>
    </xf>
    <xf numFmtId="49" fontId="12" fillId="2" borderId="15" xfId="1" applyNumberFormat="1" applyFont="1" applyFill="1" applyBorder="1" applyAlignment="1" applyProtection="1">
      <alignment horizontal="right" vertical="center"/>
      <protection hidden="1"/>
    </xf>
    <xf numFmtId="165" fontId="5" fillId="4" borderId="8" xfId="1" quotePrefix="1" applyNumberFormat="1" applyFont="1" applyFill="1" applyBorder="1" applyAlignment="1" applyProtection="1">
      <alignment horizontal="center" vertical="center"/>
      <protection hidden="1"/>
    </xf>
    <xf numFmtId="39" fontId="5" fillId="4" borderId="9" xfId="1" applyNumberFormat="1" applyFont="1" applyFill="1" applyBorder="1" applyAlignment="1" applyProtection="1">
      <alignment horizontal="center" vertical="center"/>
      <protection hidden="1"/>
    </xf>
    <xf numFmtId="39" fontId="5" fillId="4" borderId="10" xfId="1" applyNumberFormat="1" applyFont="1" applyFill="1" applyBorder="1" applyAlignment="1" applyProtection="1">
      <alignment horizontal="center" vertical="center"/>
      <protection hidden="1"/>
    </xf>
    <xf numFmtId="0" fontId="12" fillId="7" borderId="11" xfId="1" applyFont="1" applyFill="1" applyBorder="1" applyProtection="1">
      <protection hidden="1"/>
    </xf>
    <xf numFmtId="0" fontId="8" fillId="7" borderId="2" xfId="1" applyFont="1" applyFill="1" applyBorder="1" applyProtection="1">
      <protection hidden="1"/>
    </xf>
    <xf numFmtId="0" fontId="1" fillId="7" borderId="0" xfId="1" applyFill="1" applyProtection="1">
      <protection hidden="1"/>
    </xf>
    <xf numFmtId="0" fontId="3" fillId="7" borderId="12" xfId="1" applyFont="1" applyFill="1" applyBorder="1" applyAlignment="1" applyProtection="1">
      <alignment horizontal="left" vertical="top"/>
      <protection hidden="1"/>
    </xf>
    <xf numFmtId="0" fontId="3" fillId="7" borderId="0" xfId="1" applyFont="1" applyFill="1" applyBorder="1" applyAlignment="1" applyProtection="1">
      <alignment horizontal="left" vertical="top" wrapText="1"/>
      <protection hidden="1"/>
    </xf>
    <xf numFmtId="0" fontId="20" fillId="7" borderId="12" xfId="1" applyFont="1" applyFill="1" applyBorder="1" applyProtection="1">
      <protection hidden="1"/>
    </xf>
    <xf numFmtId="0" fontId="20" fillId="7" borderId="0" xfId="1" applyFont="1" applyFill="1" applyBorder="1" applyProtection="1">
      <protection hidden="1"/>
    </xf>
    <xf numFmtId="0" fontId="20" fillId="7" borderId="13" xfId="1" applyFont="1" applyFill="1" applyBorder="1" applyProtection="1">
      <protection hidden="1"/>
    </xf>
    <xf numFmtId="0" fontId="20" fillId="7" borderId="12" xfId="1" applyFont="1" applyFill="1" applyBorder="1" applyAlignment="1" applyProtection="1">
      <alignment vertical="top" wrapText="1"/>
      <protection hidden="1"/>
    </xf>
    <xf numFmtId="0" fontId="20" fillId="7" borderId="0" xfId="1" applyFont="1" applyFill="1" applyBorder="1" applyAlignment="1" applyProtection="1">
      <alignment vertical="top" wrapText="1"/>
      <protection hidden="1"/>
    </xf>
    <xf numFmtId="0" fontId="20" fillId="7" borderId="13" xfId="1" applyFont="1" applyFill="1" applyBorder="1" applyAlignment="1" applyProtection="1">
      <alignment vertical="top" wrapText="1"/>
      <protection hidden="1"/>
    </xf>
    <xf numFmtId="0" fontId="1" fillId="7" borderId="14" xfId="1" applyFill="1" applyBorder="1" applyProtection="1">
      <protection hidden="1"/>
    </xf>
    <xf numFmtId="0" fontId="1" fillId="7" borderId="15" xfId="1" applyFill="1" applyBorder="1" applyProtection="1">
      <protection hidden="1"/>
    </xf>
    <xf numFmtId="0" fontId="8" fillId="7" borderId="0" xfId="1" applyFont="1" applyFill="1" applyProtection="1">
      <protection hidden="1"/>
    </xf>
    <xf numFmtId="0" fontId="1" fillId="0" borderId="0" xfId="7" applyFont="1" applyProtection="1">
      <protection hidden="1"/>
    </xf>
    <xf numFmtId="0" fontId="2" fillId="0" borderId="0" xfId="7" applyFont="1" applyAlignment="1" applyProtection="1">
      <alignment horizontal="left" vertical="center"/>
      <protection hidden="1"/>
    </xf>
    <xf numFmtId="9" fontId="2" fillId="0" borderId="0" xfId="6" applyFont="1" applyAlignment="1" applyProtection="1">
      <alignment vertical="center"/>
      <protection hidden="1"/>
    </xf>
    <xf numFmtId="14" fontId="2" fillId="0" borderId="0" xfId="7" applyNumberFormat="1" applyFont="1" applyAlignment="1" applyProtection="1">
      <alignment vertical="center"/>
      <protection hidden="1"/>
    </xf>
    <xf numFmtId="0" fontId="2" fillId="0" borderId="0" xfId="7" applyFont="1" applyAlignment="1" applyProtection="1">
      <alignment horizontal="center" vertical="center"/>
      <protection hidden="1"/>
    </xf>
    <xf numFmtId="14" fontId="2" fillId="0" borderId="0" xfId="7" applyNumberFormat="1" applyFont="1" applyAlignment="1" applyProtection="1">
      <alignment horizontal="center" vertical="center"/>
      <protection hidden="1"/>
    </xf>
    <xf numFmtId="0" fontId="1" fillId="0" borderId="0" xfId="7" applyFont="1" applyAlignment="1" applyProtection="1">
      <alignment horizontal="center"/>
      <protection hidden="1"/>
    </xf>
    <xf numFmtId="0" fontId="0" fillId="0" borderId="0" xfId="7" applyFont="1" applyProtection="1">
      <protection hidden="1"/>
    </xf>
    <xf numFmtId="14" fontId="1" fillId="0" borderId="0" xfId="7" applyNumberFormat="1" applyFont="1" applyProtection="1">
      <protection hidden="1"/>
    </xf>
    <xf numFmtId="0" fontId="1" fillId="2" borderId="4" xfId="7" applyFont="1" applyFill="1" applyBorder="1" applyAlignment="1" applyProtection="1">
      <alignment horizontal="center" vertical="center"/>
      <protection hidden="1"/>
    </xf>
    <xf numFmtId="0" fontId="8" fillId="2" borderId="5" xfId="7" applyFont="1" applyFill="1" applyBorder="1" applyAlignment="1" applyProtection="1">
      <alignment horizontal="center" vertical="center" wrapText="1"/>
      <protection hidden="1"/>
    </xf>
    <xf numFmtId="0" fontId="8" fillId="2" borderId="6" xfId="7" applyFont="1" applyFill="1" applyBorder="1" applyAlignment="1" applyProtection="1">
      <alignment horizontal="center" vertical="center" wrapText="1"/>
      <protection hidden="1"/>
    </xf>
    <xf numFmtId="0" fontId="8" fillId="0" borderId="17" xfId="7" applyFont="1" applyFill="1" applyBorder="1" applyAlignment="1" applyProtection="1">
      <alignment horizontal="center" vertical="center" wrapText="1"/>
      <protection hidden="1"/>
    </xf>
    <xf numFmtId="0" fontId="8" fillId="0" borderId="17" xfId="7" quotePrefix="1" applyFont="1" applyFill="1" applyBorder="1" applyAlignment="1" applyProtection="1">
      <alignment horizontal="center" vertical="center" wrapText="1"/>
      <protection hidden="1"/>
    </xf>
    <xf numFmtId="0" fontId="8" fillId="0" borderId="7" xfId="7" quotePrefix="1" applyFont="1" applyFill="1" applyBorder="1" applyAlignment="1" applyProtection="1">
      <alignment horizontal="center" vertical="center" wrapText="1"/>
      <protection hidden="1"/>
    </xf>
    <xf numFmtId="39" fontId="1" fillId="8" borderId="29" xfId="7" applyNumberFormat="1" applyFont="1" applyFill="1" applyBorder="1" applyAlignment="1" applyProtection="1">
      <alignment horizontal="center" vertical="center"/>
      <protection hidden="1"/>
    </xf>
    <xf numFmtId="39" fontId="1" fillId="8" borderId="30" xfId="7" applyNumberFormat="1" applyFont="1" applyFill="1" applyBorder="1" applyAlignment="1" applyProtection="1">
      <alignment horizontal="center" vertical="center"/>
      <protection hidden="1"/>
    </xf>
    <xf numFmtId="39" fontId="1" fillId="8" borderId="31" xfId="7" applyNumberFormat="1" applyFont="1" applyFill="1" applyBorder="1" applyAlignment="1" applyProtection="1">
      <alignment horizontal="center" vertical="center"/>
      <protection hidden="1"/>
    </xf>
    <xf numFmtId="39" fontId="1" fillId="8" borderId="0" xfId="7" applyNumberFormat="1" applyFont="1" applyFill="1" applyBorder="1" applyAlignment="1" applyProtection="1">
      <alignment horizontal="center" vertical="center"/>
      <protection hidden="1"/>
    </xf>
    <xf numFmtId="39" fontId="1" fillId="8" borderId="32" xfId="7" applyNumberFormat="1" applyFont="1" applyFill="1" applyBorder="1" applyAlignment="1" applyProtection="1">
      <alignment horizontal="center" vertical="center"/>
      <protection hidden="1"/>
    </xf>
    <xf numFmtId="39" fontId="1" fillId="8" borderId="12" xfId="7" applyNumberFormat="1" applyFont="1" applyFill="1" applyBorder="1" applyAlignment="1" applyProtection="1">
      <alignment horizontal="center" vertical="center"/>
      <protection hidden="1"/>
    </xf>
    <xf numFmtId="39" fontId="1" fillId="8" borderId="33" xfId="7" applyNumberFormat="1" applyFont="1" applyFill="1" applyBorder="1" applyAlignment="1" applyProtection="1">
      <alignment horizontal="center" vertical="center"/>
      <protection hidden="1"/>
    </xf>
    <xf numFmtId="39" fontId="1" fillId="2" borderId="29" xfId="7" applyNumberFormat="1" applyFont="1" applyFill="1" applyBorder="1" applyAlignment="1" applyProtection="1">
      <alignment horizontal="center" vertical="center"/>
      <protection hidden="1"/>
    </xf>
    <xf numFmtId="39" fontId="1" fillId="2" borderId="30" xfId="7" applyNumberFormat="1" applyFont="1" applyFill="1" applyBorder="1" applyAlignment="1" applyProtection="1">
      <alignment horizontal="center" vertical="center"/>
      <protection hidden="1"/>
    </xf>
    <xf numFmtId="39" fontId="1" fillId="2" borderId="33" xfId="7" applyNumberFormat="1" applyFont="1" applyFill="1" applyBorder="1" applyAlignment="1" applyProtection="1">
      <alignment horizontal="center" vertical="center"/>
      <protection hidden="1"/>
    </xf>
    <xf numFmtId="39" fontId="1" fillId="2" borderId="31" xfId="7" applyNumberFormat="1" applyFont="1" applyFill="1" applyBorder="1" applyAlignment="1" applyProtection="1">
      <alignment horizontal="center" vertical="center"/>
      <protection hidden="1"/>
    </xf>
    <xf numFmtId="39" fontId="1" fillId="2" borderId="0" xfId="7" applyNumberFormat="1" applyFont="1" applyFill="1" applyBorder="1" applyAlignment="1" applyProtection="1">
      <alignment horizontal="center" vertical="center"/>
      <protection hidden="1"/>
    </xf>
    <xf numFmtId="39" fontId="1" fillId="2" borderId="32" xfId="7" applyNumberFormat="1" applyFont="1" applyFill="1" applyBorder="1" applyAlignment="1" applyProtection="1">
      <alignment horizontal="center" vertical="center"/>
      <protection hidden="1"/>
    </xf>
    <xf numFmtId="39" fontId="1" fillId="2" borderId="12" xfId="7" applyNumberFormat="1" applyFont="1" applyFill="1" applyBorder="1" applyAlignment="1" applyProtection="1">
      <alignment horizontal="center" vertical="center"/>
      <protection hidden="1"/>
    </xf>
    <xf numFmtId="2" fontId="1" fillId="8" borderId="34" xfId="7" applyNumberFormat="1" applyFont="1" applyFill="1" applyBorder="1" applyAlignment="1" applyProtection="1">
      <alignment horizontal="center" vertical="center"/>
      <protection hidden="1"/>
    </xf>
    <xf numFmtId="2" fontId="1" fillId="8" borderId="35" xfId="7" applyNumberFormat="1" applyFont="1" applyFill="1" applyBorder="1" applyAlignment="1" applyProtection="1">
      <alignment horizontal="center" vertical="center"/>
      <protection hidden="1"/>
    </xf>
    <xf numFmtId="2" fontId="1" fillId="8" borderId="36" xfId="7" applyNumberFormat="1" applyFont="1" applyFill="1" applyBorder="1" applyAlignment="1" applyProtection="1">
      <alignment horizontal="center" vertical="center"/>
      <protection hidden="1"/>
    </xf>
    <xf numFmtId="0" fontId="6" fillId="7" borderId="0" xfId="1" applyFont="1" applyFill="1" applyBorder="1" applyAlignment="1" applyProtection="1">
      <alignment vertical="center"/>
      <protection hidden="1"/>
    </xf>
    <xf numFmtId="0" fontId="7" fillId="7" borderId="0" xfId="1" applyFont="1" applyFill="1" applyBorder="1" applyAlignment="1"/>
    <xf numFmtId="0" fontId="3" fillId="7" borderId="12" xfId="1" applyFont="1" applyFill="1" applyBorder="1" applyAlignment="1" applyProtection="1">
      <alignment horizontal="left" vertical="top" wrapText="1"/>
      <protection hidden="1"/>
    </xf>
    <xf numFmtId="0" fontId="3" fillId="7" borderId="0" xfId="1" applyFont="1" applyFill="1" applyBorder="1" applyAlignment="1" applyProtection="1">
      <alignment horizontal="left" vertical="top" wrapText="1"/>
      <protection hidden="1"/>
    </xf>
    <xf numFmtId="167" fontId="5" fillId="4" borderId="5" xfId="1" quotePrefix="1" applyNumberFormat="1" applyFont="1" applyFill="1" applyBorder="1" applyAlignment="1" applyProtection="1">
      <alignment horizontal="center" vertical="center"/>
      <protection hidden="1"/>
    </xf>
    <xf numFmtId="167" fontId="5" fillId="4" borderId="6" xfId="1" applyNumberFormat="1" applyFont="1" applyFill="1" applyBorder="1" applyAlignment="1" applyProtection="1">
      <alignment horizontal="center" vertical="center"/>
      <protection hidden="1"/>
    </xf>
    <xf numFmtId="167" fontId="5" fillId="5" borderId="5" xfId="1" applyNumberFormat="1" applyFont="1" applyFill="1" applyBorder="1" applyAlignment="1" applyProtection="1">
      <alignment horizontal="center" vertical="center"/>
      <protection hidden="1"/>
    </xf>
    <xf numFmtId="167" fontId="5" fillId="6" borderId="6" xfId="1" applyNumberFormat="1" applyFont="1" applyFill="1" applyBorder="1" applyAlignment="1" applyProtection="1">
      <alignment horizontal="center" vertical="center"/>
      <protection hidden="1"/>
    </xf>
    <xf numFmtId="167" fontId="5" fillId="5" borderId="5" xfId="1" quotePrefix="1" applyNumberFormat="1" applyFont="1" applyFill="1" applyBorder="1" applyAlignment="1" applyProtection="1">
      <alignment horizontal="center" vertical="center"/>
      <protection hidden="1"/>
    </xf>
    <xf numFmtId="167" fontId="5" fillId="4" borderId="20" xfId="1" quotePrefix="1" applyNumberFormat="1" applyFont="1" applyFill="1" applyBorder="1" applyAlignment="1" applyProtection="1">
      <alignment horizontal="center" vertical="center"/>
      <protection hidden="1"/>
    </xf>
    <xf numFmtId="167" fontId="5" fillId="4" borderId="19" xfId="1" applyNumberFormat="1" applyFont="1" applyFill="1" applyBorder="1" applyAlignment="1" applyProtection="1">
      <alignment horizontal="center" vertical="center"/>
      <protection hidden="1"/>
    </xf>
    <xf numFmtId="167" fontId="2" fillId="3" borderId="8" xfId="1" applyNumberFormat="1" applyFont="1" applyFill="1" applyBorder="1" applyAlignment="1" applyProtection="1">
      <alignment horizontal="center" vertical="center"/>
      <protection hidden="1"/>
    </xf>
    <xf numFmtId="167" fontId="2" fillId="3" borderId="9" xfId="1" applyNumberFormat="1" applyFont="1" applyFill="1" applyBorder="1" applyAlignment="1" applyProtection="1">
      <alignment horizontal="center" vertical="center"/>
      <protection hidden="1"/>
    </xf>
    <xf numFmtId="167" fontId="4" fillId="3" borderId="9" xfId="1" applyNumberFormat="1" applyFont="1" applyFill="1" applyBorder="1" applyAlignment="1" applyProtection="1">
      <alignment horizontal="center" vertical="center"/>
      <protection hidden="1"/>
    </xf>
    <xf numFmtId="167" fontId="4" fillId="3" borderId="10" xfId="1" applyNumberFormat="1" applyFont="1" applyFill="1" applyBorder="1" applyAlignment="1" applyProtection="1">
      <alignment horizontal="center" vertical="center"/>
      <protection hidden="1"/>
    </xf>
    <xf numFmtId="40" fontId="1" fillId="0" borderId="0" xfId="8" applyNumberFormat="1" applyFont="1" applyProtection="1">
      <protection hidden="1"/>
    </xf>
    <xf numFmtId="0" fontId="24" fillId="0" borderId="0" xfId="8" applyProtection="1">
      <protection hidden="1"/>
    </xf>
    <xf numFmtId="40" fontId="26" fillId="0" borderId="0" xfId="8" applyNumberFormat="1" applyFont="1" applyProtection="1">
      <protection hidden="1"/>
    </xf>
    <xf numFmtId="40" fontId="26" fillId="0" borderId="0" xfId="8" applyNumberFormat="1" applyFont="1" applyAlignment="1" applyProtection="1">
      <alignment horizontal="center"/>
      <protection hidden="1"/>
    </xf>
    <xf numFmtId="40" fontId="24" fillId="0" borderId="0" xfId="8" applyNumberFormat="1" applyAlignment="1" applyProtection="1">
      <alignment horizontal="center"/>
      <protection hidden="1"/>
    </xf>
    <xf numFmtId="40" fontId="3" fillId="0" borderId="0" xfId="8" applyNumberFormat="1" applyFont="1" applyBorder="1" applyAlignment="1" applyProtection="1">
      <alignment horizontal="left"/>
      <protection hidden="1"/>
    </xf>
    <xf numFmtId="40" fontId="2" fillId="0" borderId="0" xfId="8" applyNumberFormat="1" applyFont="1" applyProtection="1">
      <protection hidden="1"/>
    </xf>
    <xf numFmtId="40" fontId="20" fillId="0" borderId="0" xfId="8" applyNumberFormat="1" applyFont="1" applyBorder="1" applyAlignment="1" applyProtection="1">
      <alignment horizontal="center" vertical="center"/>
      <protection hidden="1"/>
    </xf>
    <xf numFmtId="0" fontId="24" fillId="0" borderId="0" xfId="8" applyAlignment="1" applyProtection="1">
      <alignment horizontal="center"/>
      <protection hidden="1"/>
    </xf>
    <xf numFmtId="40" fontId="3" fillId="0" borderId="0" xfId="8" applyNumberFormat="1" applyFont="1" applyAlignment="1" applyProtection="1">
      <alignment horizontal="right"/>
      <protection hidden="1"/>
    </xf>
    <xf numFmtId="40" fontId="8" fillId="0" borderId="6" xfId="8" applyNumberFormat="1" applyFont="1" applyBorder="1" applyAlignment="1" applyProtection="1">
      <alignment horizontal="center"/>
      <protection hidden="1"/>
    </xf>
    <xf numFmtId="40" fontId="8" fillId="8" borderId="6" xfId="8" applyNumberFormat="1" applyFont="1" applyFill="1" applyBorder="1" applyAlignment="1" applyProtection="1">
      <alignment horizontal="center"/>
      <protection hidden="1"/>
    </xf>
    <xf numFmtId="40" fontId="8" fillId="0" borderId="9" xfId="8" applyNumberFormat="1" applyFont="1" applyBorder="1" applyAlignment="1" applyProtection="1">
      <alignment horizontal="center"/>
      <protection hidden="1"/>
    </xf>
    <xf numFmtId="40" fontId="8" fillId="8" borderId="9" xfId="8" applyNumberFormat="1" applyFont="1" applyFill="1" applyBorder="1" applyAlignment="1" applyProtection="1">
      <alignment horizontal="center"/>
      <protection hidden="1"/>
    </xf>
    <xf numFmtId="0" fontId="2" fillId="3" borderId="41" xfId="1" applyFont="1" applyFill="1" applyBorder="1" applyAlignment="1" applyProtection="1">
      <alignment horizontal="center"/>
      <protection hidden="1"/>
    </xf>
    <xf numFmtId="39" fontId="4" fillId="3" borderId="42" xfId="1" applyNumberFormat="1" applyFont="1" applyFill="1" applyBorder="1" applyAlignment="1" applyProtection="1">
      <alignment horizontal="center" vertical="center"/>
      <protection hidden="1"/>
    </xf>
    <xf numFmtId="39" fontId="5" fillId="4" borderId="43" xfId="1" applyNumberFormat="1" applyFont="1" applyFill="1" applyBorder="1" applyAlignment="1" applyProtection="1">
      <alignment horizontal="center" vertical="center"/>
      <protection hidden="1"/>
    </xf>
    <xf numFmtId="39" fontId="1" fillId="2" borderId="42" xfId="7" applyNumberFormat="1" applyFont="1" applyFill="1" applyBorder="1" applyAlignment="1" applyProtection="1">
      <alignment horizontal="center" vertical="center"/>
      <protection hidden="1"/>
    </xf>
    <xf numFmtId="0" fontId="8" fillId="0" borderId="44" xfId="7" applyFont="1" applyFill="1" applyBorder="1" applyAlignment="1" applyProtection="1">
      <alignment horizontal="center" vertical="center" wrapText="1"/>
      <protection hidden="1"/>
    </xf>
    <xf numFmtId="0" fontId="8" fillId="2" borderId="45" xfId="7" applyFont="1" applyFill="1" applyBorder="1" applyAlignment="1" applyProtection="1">
      <alignment horizontal="center" vertical="center" wrapText="1"/>
      <protection hidden="1"/>
    </xf>
    <xf numFmtId="39" fontId="1" fillId="2" borderId="46" xfId="7" applyNumberFormat="1" applyFont="1" applyFill="1" applyBorder="1" applyAlignment="1" applyProtection="1">
      <alignment horizontal="center" vertical="center"/>
      <protection hidden="1"/>
    </xf>
    <xf numFmtId="0" fontId="8" fillId="0" borderId="47" xfId="7" applyFont="1" applyFill="1" applyBorder="1" applyAlignment="1" applyProtection="1">
      <alignment horizontal="center" vertical="center" wrapText="1"/>
      <protection hidden="1"/>
    </xf>
    <xf numFmtId="0" fontId="1" fillId="0" borderId="0" xfId="7" applyFont="1" applyBorder="1" applyProtection="1">
      <protection hidden="1"/>
    </xf>
    <xf numFmtId="14" fontId="3" fillId="0" borderId="0" xfId="8" applyNumberFormat="1" applyFont="1" applyAlignment="1" applyProtection="1">
      <alignment horizontal="right"/>
      <protection hidden="1"/>
    </xf>
    <xf numFmtId="49" fontId="8" fillId="7" borderId="0" xfId="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2" fillId="7" borderId="0" xfId="1" applyFont="1" applyFill="1" applyBorder="1" applyAlignment="1" applyProtection="1">
      <alignment horizontal="center" vertical="center"/>
      <protection hidden="1"/>
    </xf>
    <xf numFmtId="0" fontId="6" fillId="7" borderId="0" xfId="1" applyFont="1" applyFill="1" applyBorder="1" applyAlignment="1" applyProtection="1">
      <alignment horizontal="center" vertical="center"/>
      <protection hidden="1"/>
    </xf>
    <xf numFmtId="0" fontId="18" fillId="9" borderId="0" xfId="1" applyFont="1" applyFill="1" applyBorder="1" applyAlignment="1" applyProtection="1">
      <alignment horizontal="center" vertical="center"/>
      <protection hidden="1"/>
    </xf>
    <xf numFmtId="0" fontId="7" fillId="7" borderId="0" xfId="1" applyFont="1" applyFill="1" applyBorder="1" applyAlignment="1">
      <alignment horizontal="center"/>
    </xf>
    <xf numFmtId="0" fontId="1" fillId="2" borderId="0" xfId="1" applyFill="1" applyAlignment="1" applyProtection="1">
      <alignment horizontal="left" vertical="center" wrapText="1"/>
      <protection hidden="1"/>
    </xf>
    <xf numFmtId="0" fontId="2" fillId="2" borderId="0" xfId="7" applyFont="1" applyFill="1" applyAlignment="1" applyProtection="1">
      <alignment horizontal="center" vertical="center"/>
      <protection hidden="1"/>
    </xf>
    <xf numFmtId="0" fontId="2" fillId="0" borderId="0" xfId="7" applyFont="1" applyAlignment="1" applyProtection="1">
      <alignment horizontal="center" vertical="center"/>
      <protection hidden="1"/>
    </xf>
    <xf numFmtId="0" fontId="2" fillId="2" borderId="25" xfId="7" applyFont="1" applyFill="1" applyBorder="1" applyAlignment="1" applyProtection="1">
      <alignment horizontal="center" vertical="center"/>
      <protection hidden="1"/>
    </xf>
    <xf numFmtId="0" fontId="2" fillId="2" borderId="26" xfId="7" applyFont="1" applyFill="1" applyBorder="1" applyAlignment="1" applyProtection="1">
      <alignment horizontal="center" vertical="center"/>
      <protection hidden="1"/>
    </xf>
    <xf numFmtId="0" fontId="2" fillId="0" borderId="27" xfId="7" applyFont="1" applyBorder="1" applyAlignment="1" applyProtection="1">
      <alignment horizontal="center"/>
      <protection hidden="1"/>
    </xf>
    <xf numFmtId="0" fontId="2" fillId="0" borderId="26" xfId="7" applyFont="1" applyBorder="1" applyAlignment="1" applyProtection="1">
      <alignment horizontal="center"/>
      <protection hidden="1"/>
    </xf>
    <xf numFmtId="0" fontId="2" fillId="0" borderId="28" xfId="7" applyFont="1" applyBorder="1" applyAlignment="1" applyProtection="1">
      <alignment horizontal="center"/>
      <protection hidden="1"/>
    </xf>
    <xf numFmtId="40" fontId="8" fillId="0" borderId="5" xfId="8" applyNumberFormat="1" applyFont="1" applyBorder="1" applyAlignment="1" applyProtection="1">
      <alignment horizontal="center"/>
      <protection hidden="1"/>
    </xf>
    <xf numFmtId="40" fontId="8" fillId="0" borderId="6" xfId="8" applyNumberFormat="1" applyFont="1" applyBorder="1" applyAlignment="1" applyProtection="1">
      <alignment horizontal="center"/>
      <protection hidden="1"/>
    </xf>
    <xf numFmtId="40" fontId="8" fillId="8" borderId="5" xfId="8" quotePrefix="1" applyNumberFormat="1" applyFont="1" applyFill="1" applyBorder="1" applyAlignment="1" applyProtection="1">
      <alignment horizontal="center"/>
      <protection hidden="1"/>
    </xf>
    <xf numFmtId="40" fontId="8" fillId="8" borderId="6" xfId="8" quotePrefix="1" applyNumberFormat="1" applyFont="1" applyFill="1" applyBorder="1" applyAlignment="1" applyProtection="1">
      <alignment horizontal="center"/>
      <protection hidden="1"/>
    </xf>
    <xf numFmtId="40" fontId="8" fillId="2" borderId="8" xfId="8" applyNumberFormat="1" applyFont="1" applyFill="1" applyBorder="1" applyAlignment="1" applyProtection="1">
      <alignment horizontal="center"/>
      <protection hidden="1"/>
    </xf>
    <xf numFmtId="40" fontId="8" fillId="2" borderId="9" xfId="8" applyNumberFormat="1" applyFont="1" applyFill="1" applyBorder="1" applyAlignment="1" applyProtection="1">
      <alignment horizontal="center"/>
      <protection hidden="1"/>
    </xf>
    <xf numFmtId="40" fontId="8" fillId="8" borderId="8" xfId="8" applyNumberFormat="1" applyFont="1" applyFill="1" applyBorder="1" applyAlignment="1" applyProtection="1">
      <alignment horizontal="center"/>
      <protection hidden="1"/>
    </xf>
    <xf numFmtId="40" fontId="8" fillId="8" borderId="9" xfId="8" applyNumberFormat="1" applyFont="1" applyFill="1" applyBorder="1" applyAlignment="1" applyProtection="1">
      <alignment horizontal="center"/>
      <protection hidden="1"/>
    </xf>
    <xf numFmtId="40" fontId="12" fillId="0" borderId="6" xfId="8" applyNumberFormat="1" applyFont="1" applyBorder="1" applyAlignment="1" applyProtection="1">
      <alignment horizontal="center" vertical="center"/>
      <protection hidden="1"/>
    </xf>
    <xf numFmtId="40" fontId="25" fillId="0" borderId="0" xfId="8" applyNumberFormat="1" applyFont="1" applyAlignment="1" applyProtection="1">
      <alignment horizontal="center"/>
      <protection hidden="1"/>
    </xf>
    <xf numFmtId="40" fontId="12" fillId="0" borderId="11" xfId="8" applyNumberFormat="1" applyFont="1" applyBorder="1" applyAlignment="1" applyProtection="1">
      <alignment horizontal="center" vertical="center" wrapText="1"/>
      <protection hidden="1"/>
    </xf>
    <xf numFmtId="40" fontId="12" fillId="0" borderId="37" xfId="8" applyNumberFormat="1" applyFont="1" applyBorder="1" applyAlignment="1" applyProtection="1">
      <alignment horizontal="center" vertical="center" wrapText="1"/>
      <protection hidden="1"/>
    </xf>
    <xf numFmtId="40" fontId="12" fillId="0" borderId="12" xfId="8" applyNumberFormat="1" applyFont="1" applyBorder="1" applyAlignment="1" applyProtection="1">
      <alignment horizontal="center" vertical="center" wrapText="1"/>
      <protection hidden="1"/>
    </xf>
    <xf numFmtId="40" fontId="12" fillId="0" borderId="31" xfId="8" applyNumberFormat="1" applyFont="1" applyBorder="1" applyAlignment="1" applyProtection="1">
      <alignment horizontal="center" vertical="center" wrapText="1"/>
      <protection hidden="1"/>
    </xf>
    <xf numFmtId="40" fontId="12" fillId="0" borderId="38" xfId="8" applyNumberFormat="1" applyFont="1" applyBorder="1" applyAlignment="1" applyProtection="1">
      <alignment horizontal="center" vertical="center" wrapText="1"/>
      <protection hidden="1"/>
    </xf>
    <xf numFmtId="40" fontId="12" fillId="0" borderId="39" xfId="8" applyNumberFormat="1" applyFont="1" applyBorder="1" applyAlignment="1" applyProtection="1">
      <alignment horizontal="center" vertical="center" wrapText="1"/>
      <protection hidden="1"/>
    </xf>
    <xf numFmtId="0" fontId="2" fillId="0" borderId="23" xfId="8" applyFont="1" applyBorder="1" applyAlignment="1" applyProtection="1">
      <alignment horizontal="center" vertical="center"/>
      <protection hidden="1"/>
    </xf>
    <xf numFmtId="0" fontId="2" fillId="0" borderId="24" xfId="8" applyFont="1" applyBorder="1" applyAlignment="1" applyProtection="1">
      <alignment horizontal="center" vertical="center"/>
      <protection hidden="1"/>
    </xf>
    <xf numFmtId="0" fontId="2" fillId="0" borderId="6" xfId="8" applyFont="1" applyBorder="1" applyAlignment="1" applyProtection="1">
      <alignment horizontal="center" vertical="center"/>
      <protection hidden="1"/>
    </xf>
    <xf numFmtId="0" fontId="2" fillId="0" borderId="7" xfId="8" applyFont="1" applyBorder="1" applyAlignment="1" applyProtection="1">
      <alignment horizontal="center" vertical="center"/>
      <protection hidden="1"/>
    </xf>
    <xf numFmtId="40" fontId="12" fillId="0" borderId="19" xfId="8" applyNumberFormat="1" applyFont="1" applyBorder="1" applyAlignment="1" applyProtection="1">
      <alignment horizontal="center" vertical="center"/>
      <protection hidden="1"/>
    </xf>
    <xf numFmtId="40" fontId="12" fillId="0" borderId="40" xfId="8" applyNumberFormat="1" applyFont="1" applyBorder="1" applyAlignment="1" applyProtection="1">
      <alignment horizontal="center" vertical="center"/>
      <protection hidden="1"/>
    </xf>
    <xf numFmtId="0" fontId="20" fillId="0" borderId="14" xfId="1" applyFont="1" applyBorder="1" applyAlignment="1" applyProtection="1">
      <protection hidden="1"/>
    </xf>
    <xf numFmtId="0" fontId="20" fillId="0" borderId="15" xfId="1" applyFont="1" applyBorder="1" applyAlignment="1" applyProtection="1">
      <protection hidden="1"/>
    </xf>
    <xf numFmtId="0" fontId="20" fillId="0" borderId="16" xfId="1" applyFont="1" applyBorder="1" applyAlignment="1" applyProtection="1">
      <protection hidden="1"/>
    </xf>
    <xf numFmtId="49" fontId="2" fillId="8" borderId="11" xfId="4" applyNumberFormat="1" applyFont="1" applyFill="1" applyBorder="1" applyAlignment="1" applyProtection="1">
      <alignment horizontal="center" vertical="center"/>
      <protection hidden="1"/>
    </xf>
    <xf numFmtId="49" fontId="2" fillId="8" borderId="2" xfId="4" applyNumberFormat="1" applyFont="1" applyFill="1" applyBorder="1" applyAlignment="1" applyProtection="1">
      <alignment horizontal="center" vertical="center"/>
      <protection hidden="1"/>
    </xf>
    <xf numFmtId="49" fontId="2" fillId="8" borderId="3" xfId="4" applyNumberFormat="1" applyFont="1" applyFill="1" applyBorder="1" applyAlignment="1" applyProtection="1">
      <alignment horizontal="center" vertical="center"/>
      <protection hidden="1"/>
    </xf>
    <xf numFmtId="49" fontId="2" fillId="8" borderId="14" xfId="4" applyNumberFormat="1" applyFont="1" applyFill="1" applyBorder="1" applyAlignment="1" applyProtection="1">
      <alignment horizontal="center" vertical="center"/>
      <protection hidden="1"/>
    </xf>
    <xf numFmtId="49" fontId="2" fillId="8" borderId="15" xfId="4" applyNumberFormat="1" applyFont="1" applyFill="1" applyBorder="1" applyAlignment="1" applyProtection="1">
      <alignment horizontal="center" vertical="center"/>
      <protection hidden="1"/>
    </xf>
    <xf numFmtId="49" fontId="2" fillId="8" borderId="16" xfId="4" applyNumberFormat="1" applyFont="1" applyFill="1" applyBorder="1" applyAlignment="1" applyProtection="1">
      <alignment horizontal="center" vertical="center"/>
      <protection hidden="1"/>
    </xf>
    <xf numFmtId="0" fontId="3" fillId="0" borderId="12" xfId="1" applyFont="1" applyBorder="1" applyAlignment="1" applyProtection="1">
      <alignment horizontal="left" vertical="top" wrapText="1"/>
      <protection hidden="1"/>
    </xf>
    <xf numFmtId="0" fontId="3" fillId="0" borderId="0" xfId="1" applyFont="1" applyBorder="1" applyAlignment="1" applyProtection="1">
      <alignment horizontal="left" vertical="top" wrapText="1"/>
      <protection hidden="1"/>
    </xf>
    <xf numFmtId="0" fontId="3" fillId="0" borderId="12" xfId="1" applyFont="1" applyBorder="1" applyAlignment="1" applyProtection="1">
      <alignment horizontal="justify" vertical="center" wrapText="1"/>
      <protection hidden="1"/>
    </xf>
    <xf numFmtId="0" fontId="3" fillId="0" borderId="0" xfId="1" applyFont="1" applyBorder="1" applyAlignment="1" applyProtection="1">
      <alignment horizontal="justify" vertical="center" wrapText="1"/>
      <protection hidden="1"/>
    </xf>
    <xf numFmtId="0" fontId="3" fillId="0" borderId="12" xfId="1" applyFont="1" applyBorder="1" applyAlignment="1" applyProtection="1">
      <alignment horizontal="justify" vertical="top"/>
      <protection hidden="1"/>
    </xf>
    <xf numFmtId="0" fontId="3" fillId="0" borderId="0" xfId="1" applyFont="1" applyBorder="1" applyAlignment="1" applyProtection="1">
      <alignment horizontal="justify" vertical="top"/>
      <protection hidden="1"/>
    </xf>
    <xf numFmtId="0" fontId="21" fillId="0" borderId="12" xfId="1" applyFont="1" applyBorder="1" applyAlignment="1" applyProtection="1">
      <alignment horizontal="left" vertical="top" indent="2"/>
      <protection hidden="1"/>
    </xf>
    <xf numFmtId="0" fontId="21" fillId="0" borderId="0" xfId="1" applyFont="1" applyBorder="1" applyAlignment="1" applyProtection="1">
      <alignment horizontal="left" vertical="top" indent="2"/>
      <protection hidden="1"/>
    </xf>
    <xf numFmtId="0" fontId="3" fillId="0" borderId="12" xfId="1" applyFont="1" applyBorder="1" applyAlignment="1" applyProtection="1">
      <alignment horizontal="left" vertical="center" wrapText="1" indent="2"/>
      <protection hidden="1"/>
    </xf>
    <xf numFmtId="0" fontId="3" fillId="0" borderId="0" xfId="1" applyFont="1" applyBorder="1" applyAlignment="1" applyProtection="1">
      <alignment horizontal="left" vertical="center" wrapText="1" indent="2"/>
      <protection hidden="1"/>
    </xf>
    <xf numFmtId="0" fontId="20" fillId="0" borderId="12" xfId="1" applyFont="1" applyBorder="1" applyAlignment="1" applyProtection="1">
      <alignment horizontal="left" vertical="top" wrapText="1" indent="2"/>
      <protection hidden="1"/>
    </xf>
    <xf numFmtId="0" fontId="20" fillId="0" borderId="0" xfId="1" applyFont="1" applyBorder="1" applyAlignment="1" applyProtection="1">
      <alignment horizontal="left" vertical="top" wrapText="1" indent="2"/>
      <protection hidden="1"/>
    </xf>
    <xf numFmtId="0" fontId="20" fillId="0" borderId="12" xfId="1" applyFont="1" applyBorder="1" applyAlignment="1" applyProtection="1">
      <alignment horizontal="left" indent="2"/>
      <protection hidden="1"/>
    </xf>
    <xf numFmtId="0" fontId="20" fillId="0" borderId="0" xfId="1" applyFont="1" applyBorder="1" applyAlignment="1" applyProtection="1">
      <alignment horizontal="left" indent="2"/>
      <protection hidden="1"/>
    </xf>
    <xf numFmtId="0" fontId="20" fillId="0" borderId="13" xfId="1" applyFont="1" applyBorder="1" applyAlignment="1" applyProtection="1">
      <alignment horizontal="left" indent="2"/>
      <protection hidden="1"/>
    </xf>
    <xf numFmtId="0" fontId="20" fillId="0" borderId="13" xfId="1" applyFont="1" applyBorder="1" applyAlignment="1" applyProtection="1">
      <alignment horizontal="left" vertical="top" wrapText="1" indent="2"/>
      <protection hidden="1"/>
    </xf>
    <xf numFmtId="0" fontId="3" fillId="0" borderId="12" xfId="1" applyFont="1" applyBorder="1" applyAlignment="1" applyProtection="1">
      <alignment horizontal="left"/>
      <protection hidden="1"/>
    </xf>
    <xf numFmtId="0" fontId="3" fillId="0" borderId="0" xfId="1" applyFont="1" applyBorder="1" applyAlignment="1" applyProtection="1">
      <alignment horizontal="left"/>
      <protection hidden="1"/>
    </xf>
    <xf numFmtId="0" fontId="3" fillId="0" borderId="13" xfId="1" applyFont="1" applyBorder="1" applyAlignment="1" applyProtection="1">
      <alignment horizontal="left"/>
      <protection hidden="1"/>
    </xf>
    <xf numFmtId="49" fontId="12" fillId="2" borderId="15" xfId="1" applyNumberFormat="1" applyFont="1" applyFill="1" applyBorder="1" applyAlignment="1" applyProtection="1">
      <alignment horizontal="right" vertical="center"/>
      <protection hidden="1"/>
    </xf>
    <xf numFmtId="0" fontId="2" fillId="8" borderId="11" xfId="1" applyFont="1" applyFill="1" applyBorder="1" applyAlignment="1" applyProtection="1">
      <alignment horizontal="center" vertical="center"/>
      <protection hidden="1"/>
    </xf>
    <xf numFmtId="0" fontId="2" fillId="8" borderId="2" xfId="1" applyFont="1" applyFill="1" applyBorder="1" applyAlignment="1" applyProtection="1">
      <alignment horizontal="center" vertical="center"/>
      <protection hidden="1"/>
    </xf>
    <xf numFmtId="0" fontId="2" fillId="8" borderId="3" xfId="1" applyFont="1" applyFill="1" applyBorder="1" applyAlignment="1" applyProtection="1">
      <alignment horizontal="center" vertical="center"/>
      <protection hidden="1"/>
    </xf>
    <xf numFmtId="0" fontId="2" fillId="8" borderId="14" xfId="1" applyFont="1" applyFill="1" applyBorder="1" applyAlignment="1" applyProtection="1">
      <alignment horizontal="center" vertical="center"/>
      <protection hidden="1"/>
    </xf>
    <xf numFmtId="0" fontId="2" fillId="8" borderId="15" xfId="1" applyFont="1" applyFill="1" applyBorder="1" applyAlignment="1" applyProtection="1">
      <alignment horizontal="center" vertical="center"/>
      <protection hidden="1"/>
    </xf>
    <xf numFmtId="0" fontId="2" fillId="8" borderId="16" xfId="1" applyFont="1" applyFill="1" applyBorder="1" applyAlignment="1" applyProtection="1">
      <alignment horizontal="center" vertical="center"/>
      <protection hidden="1"/>
    </xf>
    <xf numFmtId="0" fontId="2" fillId="8" borderId="11" xfId="1" applyFont="1" applyFill="1" applyBorder="1" applyAlignment="1" applyProtection="1">
      <alignment horizontal="center" vertical="center" wrapText="1"/>
      <protection hidden="1"/>
    </xf>
    <xf numFmtId="0" fontId="2" fillId="8" borderId="2" xfId="1" applyFont="1" applyFill="1" applyBorder="1" applyAlignment="1" applyProtection="1">
      <alignment horizontal="center" vertical="center" wrapText="1"/>
      <protection hidden="1"/>
    </xf>
    <xf numFmtId="0" fontId="2" fillId="8" borderId="14" xfId="1" applyFont="1" applyFill="1" applyBorder="1" applyAlignment="1" applyProtection="1">
      <alignment horizontal="center" vertical="center" wrapText="1"/>
      <protection hidden="1"/>
    </xf>
    <xf numFmtId="0" fontId="2" fillId="8" borderId="15" xfId="1" applyFont="1" applyFill="1" applyBorder="1" applyAlignment="1" applyProtection="1">
      <alignment horizontal="center" vertical="center" wrapText="1"/>
      <protection hidden="1"/>
    </xf>
    <xf numFmtId="0" fontId="2" fillId="8" borderId="3" xfId="1" applyFont="1" applyFill="1" applyBorder="1" applyAlignment="1" applyProtection="1">
      <alignment horizontal="center" vertical="center" wrapText="1"/>
      <protection hidden="1"/>
    </xf>
    <xf numFmtId="0" fontId="2" fillId="8" borderId="16" xfId="1" applyFont="1" applyFill="1" applyBorder="1" applyAlignment="1" applyProtection="1">
      <alignment horizontal="center" vertical="center" wrapText="1"/>
      <protection hidden="1"/>
    </xf>
    <xf numFmtId="0" fontId="12" fillId="0" borderId="11" xfId="1" applyFont="1" applyBorder="1" applyAlignment="1" applyProtection="1">
      <alignment horizontal="left" vertical="top" wrapText="1"/>
      <protection hidden="1"/>
    </xf>
    <xf numFmtId="0" fontId="12" fillId="0" borderId="2" xfId="1" applyFont="1" applyBorder="1" applyAlignment="1" applyProtection="1">
      <alignment horizontal="left" vertical="top" wrapText="1"/>
      <protection hidden="1"/>
    </xf>
    <xf numFmtId="0" fontId="12" fillId="0" borderId="3" xfId="1" applyFont="1" applyBorder="1" applyAlignment="1" applyProtection="1">
      <alignment horizontal="left" vertical="top" wrapText="1"/>
      <protection hidden="1"/>
    </xf>
    <xf numFmtId="0" fontId="3" fillId="0" borderId="13" xfId="1" applyFont="1" applyBorder="1" applyAlignment="1" applyProtection="1">
      <alignment horizontal="left" vertical="top" wrapText="1"/>
      <protection hidden="1"/>
    </xf>
    <xf numFmtId="0" fontId="20" fillId="7" borderId="12" xfId="1" applyFont="1" applyFill="1" applyBorder="1" applyAlignment="1" applyProtection="1">
      <alignment horizontal="left" vertical="top" wrapText="1" indent="2"/>
      <protection hidden="1"/>
    </xf>
    <xf numFmtId="0" fontId="20" fillId="7" borderId="0" xfId="1" applyFont="1" applyFill="1" applyBorder="1" applyAlignment="1" applyProtection="1">
      <alignment horizontal="left" vertical="top" wrapText="1" indent="2"/>
      <protection hidden="1"/>
    </xf>
    <xf numFmtId="0" fontId="20" fillId="7" borderId="14" xfId="1" applyFont="1" applyFill="1" applyBorder="1" applyAlignment="1" applyProtection="1">
      <protection hidden="1"/>
    </xf>
    <xf numFmtId="0" fontId="20" fillId="7" borderId="15" xfId="1" applyFont="1" applyFill="1" applyBorder="1" applyAlignment="1" applyProtection="1">
      <protection hidden="1"/>
    </xf>
    <xf numFmtId="0" fontId="20" fillId="7" borderId="16" xfId="1" applyFont="1" applyFill="1" applyBorder="1" applyAlignment="1" applyProtection="1">
      <protection hidden="1"/>
    </xf>
    <xf numFmtId="0" fontId="3" fillId="7" borderId="12" xfId="1" applyFont="1" applyFill="1" applyBorder="1" applyAlignment="1" applyProtection="1">
      <alignment horizontal="left" vertical="top" wrapText="1"/>
      <protection hidden="1"/>
    </xf>
    <xf numFmtId="0" fontId="3" fillId="7" borderId="0" xfId="1" applyFont="1" applyFill="1" applyBorder="1" applyAlignment="1" applyProtection="1">
      <alignment horizontal="left" vertical="top" wrapText="1"/>
      <protection hidden="1"/>
    </xf>
    <xf numFmtId="0" fontId="3" fillId="7" borderId="12" xfId="1" applyFont="1" applyFill="1" applyBorder="1" applyAlignment="1" applyProtection="1">
      <alignment horizontal="justify" vertical="top"/>
      <protection hidden="1"/>
    </xf>
    <xf numFmtId="0" fontId="3" fillId="7" borderId="0" xfId="1" applyFont="1" applyFill="1" applyBorder="1" applyAlignment="1" applyProtection="1">
      <alignment horizontal="justify" vertical="top"/>
      <protection hidden="1"/>
    </xf>
    <xf numFmtId="0" fontId="20" fillId="7" borderId="12" xfId="1" applyFont="1" applyFill="1" applyBorder="1" applyAlignment="1" applyProtection="1">
      <alignment horizontal="left" indent="2"/>
      <protection hidden="1"/>
    </xf>
    <xf numFmtId="0" fontId="20" fillId="7" borderId="0" xfId="1" applyFont="1" applyFill="1" applyBorder="1" applyAlignment="1" applyProtection="1">
      <alignment horizontal="left" indent="2"/>
      <protection hidden="1"/>
    </xf>
    <xf numFmtId="0" fontId="20" fillId="7" borderId="13" xfId="1" applyFont="1" applyFill="1" applyBorder="1" applyAlignment="1" applyProtection="1">
      <alignment horizontal="left" indent="2"/>
      <protection hidden="1"/>
    </xf>
    <xf numFmtId="0" fontId="21" fillId="7" borderId="12" xfId="1" applyFont="1" applyFill="1" applyBorder="1" applyAlignment="1" applyProtection="1">
      <alignment horizontal="left" vertical="top" indent="2"/>
      <protection hidden="1"/>
    </xf>
    <xf numFmtId="0" fontId="21" fillId="7" borderId="0" xfId="1" applyFont="1" applyFill="1" applyBorder="1" applyAlignment="1" applyProtection="1">
      <alignment horizontal="left" vertical="top" indent="2"/>
      <protection hidden="1"/>
    </xf>
    <xf numFmtId="0" fontId="20" fillId="7" borderId="12" xfId="1" applyFont="1" applyFill="1" applyBorder="1" applyAlignment="1" applyProtection="1">
      <alignment horizontal="left" wrapText="1"/>
      <protection hidden="1"/>
    </xf>
    <xf numFmtId="0" fontId="20" fillId="7" borderId="0" xfId="1" applyFont="1" applyFill="1" applyBorder="1" applyAlignment="1" applyProtection="1">
      <alignment horizontal="left" wrapText="1"/>
      <protection hidden="1"/>
    </xf>
    <xf numFmtId="0" fontId="20" fillId="7" borderId="13" xfId="1" applyFont="1" applyFill="1" applyBorder="1" applyAlignment="1" applyProtection="1">
      <alignment horizontal="left" wrapText="1"/>
      <protection hidden="1"/>
    </xf>
    <xf numFmtId="0" fontId="3" fillId="7" borderId="12" xfId="1" applyFont="1" applyFill="1" applyBorder="1" applyAlignment="1" applyProtection="1">
      <alignment horizontal="left" vertical="center" wrapText="1" indent="2"/>
      <protection hidden="1"/>
    </xf>
    <xf numFmtId="0" fontId="3" fillId="7" borderId="0" xfId="1" applyFont="1" applyFill="1" applyBorder="1" applyAlignment="1" applyProtection="1">
      <alignment horizontal="left" vertical="center" wrapText="1" indent="2"/>
      <protection hidden="1"/>
    </xf>
    <xf numFmtId="0" fontId="3" fillId="7" borderId="13" xfId="1" applyFont="1" applyFill="1" applyBorder="1" applyAlignment="1" applyProtection="1">
      <alignment horizontal="left" vertical="top" wrapText="1"/>
      <protection hidden="1"/>
    </xf>
    <xf numFmtId="0" fontId="12" fillId="7" borderId="11" xfId="1" applyFont="1" applyFill="1" applyBorder="1" applyAlignment="1" applyProtection="1">
      <alignment horizontal="left" vertical="top" wrapText="1"/>
      <protection hidden="1"/>
    </xf>
    <xf numFmtId="0" fontId="12" fillId="7" borderId="2" xfId="1" applyFont="1" applyFill="1" applyBorder="1" applyAlignment="1" applyProtection="1">
      <alignment horizontal="left" vertical="top" wrapText="1"/>
      <protection hidden="1"/>
    </xf>
    <xf numFmtId="0" fontId="12" fillId="7" borderId="3" xfId="1" applyFont="1" applyFill="1" applyBorder="1" applyAlignment="1" applyProtection="1">
      <alignment horizontal="left" vertical="top" wrapText="1"/>
      <protection hidden="1"/>
    </xf>
  </cellXfs>
  <cellStyles count="9">
    <cellStyle name="Moeda" xfId="5" builtinId="4"/>
    <cellStyle name="Normal" xfId="0" builtinId="0"/>
    <cellStyle name="Normal 2" xfId="1" xr:uid="{00000000-0005-0000-0000-000002000000}"/>
    <cellStyle name="Normal 3" xfId="7" xr:uid="{00000000-0005-0000-0000-000003000000}"/>
    <cellStyle name="Normal 4" xfId="8" xr:uid="{00000000-0005-0000-0000-000004000000}"/>
    <cellStyle name="Normal_EncomendaNormal -09042007 2 2" xfId="4" xr:uid="{00000000-0005-0000-0000-000005000000}"/>
    <cellStyle name="Porcentagem" xfId="6" builtinId="5"/>
    <cellStyle name="Porcentagem 2" xfId="2" xr:uid="{00000000-0005-0000-0000-000007000000}"/>
    <cellStyle name="Vírgula 2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</xdr:rowOff>
    </xdr:from>
    <xdr:to>
      <xdr:col>1</xdr:col>
      <xdr:colOff>542925</xdr:colOff>
      <xdr:row>3</xdr:row>
      <xdr:rowOff>47625</xdr:rowOff>
    </xdr:to>
    <xdr:pic>
      <xdr:nvPicPr>
        <xdr:cNvPr id="2" name="Imagem 2" descr="Log Correios_horizontal_Pre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0"/>
          <a:ext cx="1384935" cy="272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</xdr:rowOff>
    </xdr:from>
    <xdr:to>
      <xdr:col>1</xdr:col>
      <xdr:colOff>542925</xdr:colOff>
      <xdr:row>3</xdr:row>
      <xdr:rowOff>47625</xdr:rowOff>
    </xdr:to>
    <xdr:pic>
      <xdr:nvPicPr>
        <xdr:cNvPr id="2" name="Imagem 2" descr="Log Correios_horizontal_Pre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0975"/>
          <a:ext cx="13620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76201</xdr:rowOff>
    </xdr:from>
    <xdr:to>
      <xdr:col>1</xdr:col>
      <xdr:colOff>0</xdr:colOff>
      <xdr:row>1</xdr:row>
      <xdr:rowOff>153883</xdr:rowOff>
    </xdr:to>
    <xdr:pic>
      <xdr:nvPicPr>
        <xdr:cNvPr id="3" name="Imagem 2" descr="Log Correios_horizontal_Pre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1"/>
          <a:ext cx="1403985" cy="2724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</xdr:row>
      <xdr:rowOff>19050</xdr:rowOff>
    </xdr:from>
    <xdr:to>
      <xdr:col>1</xdr:col>
      <xdr:colOff>542925</xdr:colOff>
      <xdr:row>3</xdr:row>
      <xdr:rowOff>47625</xdr:rowOff>
    </xdr:to>
    <xdr:pic>
      <xdr:nvPicPr>
        <xdr:cNvPr id="2" name="Imagem 1" descr="Log Correios_horizontal_Pre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80975"/>
          <a:ext cx="13620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95250</xdr:rowOff>
    </xdr:from>
    <xdr:to>
      <xdr:col>1</xdr:col>
      <xdr:colOff>561975</xdr:colOff>
      <xdr:row>2</xdr:row>
      <xdr:rowOff>104775</xdr:rowOff>
    </xdr:to>
    <xdr:pic>
      <xdr:nvPicPr>
        <xdr:cNvPr id="2" name="Imagem 1" descr="Log Correios_horizontal_Pre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5250"/>
          <a:ext cx="14192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371475</xdr:colOff>
      <xdr:row>1</xdr:row>
      <xdr:rowOff>66675</xdr:rowOff>
    </xdr:to>
    <xdr:pic>
      <xdr:nvPicPr>
        <xdr:cNvPr id="2" name="Imagem 2" descr="Log Correios_horizontal_Pre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68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0</xdr:rowOff>
    </xdr:from>
    <xdr:to>
      <xdr:col>1</xdr:col>
      <xdr:colOff>390526</xdr:colOff>
      <xdr:row>1</xdr:row>
      <xdr:rowOff>114300</xdr:rowOff>
    </xdr:to>
    <xdr:pic>
      <xdr:nvPicPr>
        <xdr:cNvPr id="23" name="Imagem 2" descr="Log Correios_horizontal_Preto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28576</xdr:colOff>
      <xdr:row>0</xdr:row>
      <xdr:rowOff>0</xdr:rowOff>
    </xdr:from>
    <xdr:to>
      <xdr:col>1</xdr:col>
      <xdr:colOff>390526</xdr:colOff>
      <xdr:row>1</xdr:row>
      <xdr:rowOff>114300</xdr:rowOff>
    </xdr:to>
    <xdr:pic>
      <xdr:nvPicPr>
        <xdr:cNvPr id="3" name="Imagem 2" descr="Log Correios_horizontal_Pre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28576</xdr:colOff>
      <xdr:row>0</xdr:row>
      <xdr:rowOff>0</xdr:rowOff>
    </xdr:from>
    <xdr:to>
      <xdr:col>1</xdr:col>
      <xdr:colOff>390526</xdr:colOff>
      <xdr:row>1</xdr:row>
      <xdr:rowOff>114300</xdr:rowOff>
    </xdr:to>
    <xdr:pic>
      <xdr:nvPicPr>
        <xdr:cNvPr id="4" name="Imagem 3" descr="Log Correios_horizontal_Pre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0</xdr:rowOff>
    </xdr:from>
    <xdr:to>
      <xdr:col>1</xdr:col>
      <xdr:colOff>390526</xdr:colOff>
      <xdr:row>1</xdr:row>
      <xdr:rowOff>114300</xdr:rowOff>
    </xdr:to>
    <xdr:pic>
      <xdr:nvPicPr>
        <xdr:cNvPr id="2" name="Imagem 2" descr="Log Correios_horizontal_Pre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28576</xdr:colOff>
      <xdr:row>0</xdr:row>
      <xdr:rowOff>0</xdr:rowOff>
    </xdr:from>
    <xdr:to>
      <xdr:col>1</xdr:col>
      <xdr:colOff>390526</xdr:colOff>
      <xdr:row>1</xdr:row>
      <xdr:rowOff>114300</xdr:rowOff>
    </xdr:to>
    <xdr:pic>
      <xdr:nvPicPr>
        <xdr:cNvPr id="3" name="Imagem 2" descr="Log Correios_horizontal_Pret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28576</xdr:colOff>
      <xdr:row>0</xdr:row>
      <xdr:rowOff>0</xdr:rowOff>
    </xdr:from>
    <xdr:to>
      <xdr:col>1</xdr:col>
      <xdr:colOff>390526</xdr:colOff>
      <xdr:row>1</xdr:row>
      <xdr:rowOff>114300</xdr:rowOff>
    </xdr:to>
    <xdr:pic>
      <xdr:nvPicPr>
        <xdr:cNvPr id="4" name="Imagem 3" descr="Log Correios_horizontal_Pre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0"/>
          <a:ext cx="13430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051\SISTEMAS_II\PRECOS_TARIFAS\Tarifas_Nacionais\Base_de_Trabalho\Faixa_de_CEP_Capi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0424\SISTEMAS\PRECOS_TARIFAS\Tabelas_Tarifas_Pagamento_&#224;_vista\Encomendas_Nacionais\Premium\Tabela_SEDEX%20Hoje_&#224;_vista-04804_141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IXA DE CEP CAPITAL"/>
    </sheetNames>
    <sheetDataSet>
      <sheetData sheetId="0" refreshError="1">
        <row r="3">
          <cell r="A3" t="str">
            <v>Alagoas</v>
          </cell>
          <cell r="B3" t="str">
            <v>AL</v>
          </cell>
          <cell r="C3" t="str">
            <v>Maceio</v>
          </cell>
          <cell r="D3" t="str">
            <v>57000 - 57099</v>
          </cell>
        </row>
        <row r="4">
          <cell r="A4" t="str">
            <v>Amapá</v>
          </cell>
          <cell r="B4" t="str">
            <v>AP</v>
          </cell>
          <cell r="C4" t="str">
            <v>Macapa</v>
          </cell>
          <cell r="D4" t="str">
            <v>68900 - 68914</v>
          </cell>
        </row>
        <row r="5">
          <cell r="A5" t="str">
            <v>Amazonas</v>
          </cell>
          <cell r="B5" t="str">
            <v>AM</v>
          </cell>
          <cell r="C5" t="str">
            <v>Manaus</v>
          </cell>
          <cell r="D5" t="str">
            <v>69000 - 69099</v>
          </cell>
        </row>
        <row r="6">
          <cell r="A6" t="str">
            <v>Bahia</v>
          </cell>
          <cell r="B6" t="str">
            <v>BA</v>
          </cell>
          <cell r="C6" t="str">
            <v>Salvador</v>
          </cell>
          <cell r="D6" t="str">
            <v>40000 - 42599</v>
          </cell>
        </row>
        <row r="7">
          <cell r="A7" t="str">
            <v/>
          </cell>
          <cell r="B7" t="str">
            <v/>
          </cell>
          <cell r="C7" t="str">
            <v/>
          </cell>
          <cell r="D7" t="str">
            <v>42700 - 43849</v>
          </cell>
        </row>
        <row r="8">
          <cell r="A8" t="str">
            <v/>
          </cell>
          <cell r="B8" t="str">
            <v/>
          </cell>
          <cell r="C8" t="str">
            <v/>
          </cell>
          <cell r="D8" t="str">
            <v>44460 - 44479</v>
          </cell>
        </row>
        <row r="9">
          <cell r="A9" t="str">
            <v>Ceará</v>
          </cell>
          <cell r="B9" t="str">
            <v>CE</v>
          </cell>
          <cell r="C9" t="str">
            <v>Fortaleza</v>
          </cell>
          <cell r="D9" t="str">
            <v>60000 - 61999</v>
          </cell>
        </row>
        <row r="10">
          <cell r="A10" t="str">
            <v/>
          </cell>
          <cell r="B10" t="str">
            <v/>
          </cell>
          <cell r="C10" t="str">
            <v/>
          </cell>
          <cell r="D10" t="str">
            <v>62870 - 62874</v>
          </cell>
        </row>
        <row r="11">
          <cell r="A11" t="str">
            <v/>
          </cell>
          <cell r="B11" t="str">
            <v/>
          </cell>
          <cell r="C11" t="str">
            <v/>
          </cell>
          <cell r="D11" t="str">
            <v>62880 - 62899</v>
          </cell>
        </row>
        <row r="12">
          <cell r="A12" t="str">
            <v>Distrito Federal</v>
          </cell>
          <cell r="B12" t="str">
            <v>DF</v>
          </cell>
          <cell r="C12" t="str">
            <v>Brasília</v>
          </cell>
          <cell r="D12" t="str">
            <v>70000 - 72799</v>
          </cell>
        </row>
        <row r="13">
          <cell r="A13" t="str">
            <v/>
          </cell>
          <cell r="B13" t="str">
            <v/>
          </cell>
          <cell r="C13" t="str">
            <v/>
          </cell>
          <cell r="D13" t="str">
            <v>73000 - 73699</v>
          </cell>
        </row>
        <row r="14">
          <cell r="A14" t="str">
            <v>Espírito Santo</v>
          </cell>
          <cell r="B14" t="str">
            <v>ES</v>
          </cell>
          <cell r="C14" t="str">
            <v>Vitória</v>
          </cell>
          <cell r="D14" t="str">
            <v>29000 - 29229</v>
          </cell>
        </row>
        <row r="15">
          <cell r="A15" t="str">
            <v>Goiás</v>
          </cell>
          <cell r="B15" t="str">
            <v>GO</v>
          </cell>
          <cell r="C15" t="str">
            <v>Goiânia</v>
          </cell>
          <cell r="D15" t="str">
            <v>74000 - 74999</v>
          </cell>
        </row>
        <row r="16">
          <cell r="A16" t="str">
            <v/>
          </cell>
          <cell r="B16" t="str">
            <v/>
          </cell>
          <cell r="C16" t="str">
            <v/>
          </cell>
          <cell r="D16" t="str">
            <v>75170 - 75174</v>
          </cell>
        </row>
        <row r="17">
          <cell r="A17" t="str">
            <v/>
          </cell>
          <cell r="B17" t="str">
            <v/>
          </cell>
          <cell r="C17" t="str">
            <v/>
          </cell>
          <cell r="D17" t="str">
            <v>75250 - 75259</v>
          </cell>
        </row>
        <row r="18">
          <cell r="A18" t="str">
            <v/>
          </cell>
          <cell r="B18" t="str">
            <v/>
          </cell>
          <cell r="C18" t="str">
            <v/>
          </cell>
          <cell r="D18" t="str">
            <v>75340 - 75349</v>
          </cell>
        </row>
        <row r="19">
          <cell r="A19" t="str">
            <v/>
          </cell>
          <cell r="B19" t="str">
            <v/>
          </cell>
          <cell r="C19" t="str">
            <v/>
          </cell>
          <cell r="D19" t="str">
            <v>75360 - 75369</v>
          </cell>
        </row>
        <row r="20">
          <cell r="A20" t="str">
            <v/>
          </cell>
          <cell r="B20" t="str">
            <v/>
          </cell>
          <cell r="C20" t="str">
            <v/>
          </cell>
          <cell r="D20" t="str">
            <v>75370 - 75384</v>
          </cell>
        </row>
        <row r="21">
          <cell r="A21" t="str">
            <v/>
          </cell>
          <cell r="B21" t="str">
            <v/>
          </cell>
          <cell r="C21" t="str">
            <v/>
          </cell>
          <cell r="D21" t="str">
            <v>75460 - 75469</v>
          </cell>
        </row>
        <row r="22">
          <cell r="A22" t="str">
            <v>Maranhão</v>
          </cell>
          <cell r="B22" t="str">
            <v>MA</v>
          </cell>
          <cell r="C22" t="str">
            <v>São Luis</v>
          </cell>
          <cell r="D22" t="str">
            <v>65000 - 65099</v>
          </cell>
        </row>
        <row r="23">
          <cell r="A23" t="str">
            <v/>
          </cell>
          <cell r="B23" t="str">
            <v/>
          </cell>
          <cell r="C23" t="str">
            <v/>
          </cell>
          <cell r="D23" t="str">
            <v>65110 - 65139</v>
          </cell>
        </row>
        <row r="24">
          <cell r="A24" t="str">
            <v>Mato Grosso</v>
          </cell>
          <cell r="B24" t="str">
            <v>MT</v>
          </cell>
          <cell r="C24" t="str">
            <v>Cuiabá</v>
          </cell>
          <cell r="D24" t="str">
            <v>78000 - 78169</v>
          </cell>
        </row>
        <row r="25">
          <cell r="A25" t="str">
            <v>Mato Grosso do Sul</v>
          </cell>
          <cell r="B25" t="str">
            <v>MS</v>
          </cell>
          <cell r="C25" t="str">
            <v>Campo Grande</v>
          </cell>
          <cell r="D25" t="str">
            <v>79000 - 79124</v>
          </cell>
        </row>
        <row r="26">
          <cell r="A26" t="str">
            <v>Minas Gerais</v>
          </cell>
          <cell r="B26" t="str">
            <v>MG</v>
          </cell>
          <cell r="C26" t="str">
            <v>Belo Horizonte</v>
          </cell>
          <cell r="D26" t="str">
            <v>30000 - 34999</v>
          </cell>
        </row>
        <row r="27">
          <cell r="A27" t="str">
            <v>Pará</v>
          </cell>
          <cell r="B27" t="str">
            <v>PA</v>
          </cell>
          <cell r="C27" t="str">
            <v>Belém</v>
          </cell>
          <cell r="D27" t="str">
            <v>66000 - 67999</v>
          </cell>
        </row>
        <row r="28">
          <cell r="A28" t="str">
            <v>Paraíba</v>
          </cell>
          <cell r="B28" t="str">
            <v>PB</v>
          </cell>
          <cell r="C28" t="str">
            <v>Joao Pessoa</v>
          </cell>
          <cell r="D28" t="str">
            <v>58000 - 58099</v>
          </cell>
        </row>
        <row r="29">
          <cell r="A29" t="str">
            <v/>
          </cell>
          <cell r="B29" t="str">
            <v/>
          </cell>
          <cell r="C29" t="str">
            <v/>
          </cell>
          <cell r="D29" t="str">
            <v>58300 - 58314</v>
          </cell>
        </row>
        <row r="30">
          <cell r="A30" t="str">
            <v/>
          </cell>
          <cell r="B30" t="str">
            <v/>
          </cell>
          <cell r="C30" t="str">
            <v/>
          </cell>
          <cell r="D30" t="str">
            <v>58320 - 58323</v>
          </cell>
        </row>
        <row r="31">
          <cell r="A31" t="str">
            <v/>
          </cell>
          <cell r="B31" t="str">
            <v/>
          </cell>
          <cell r="C31" t="str">
            <v/>
          </cell>
          <cell r="D31" t="str">
            <v>58326 - 58329</v>
          </cell>
        </row>
        <row r="32">
          <cell r="A32" t="str">
            <v/>
          </cell>
          <cell r="B32" t="str">
            <v/>
          </cell>
          <cell r="C32" t="str">
            <v/>
          </cell>
          <cell r="D32" t="str">
            <v>58334 - 58338</v>
          </cell>
        </row>
        <row r="33">
          <cell r="A33" t="str">
            <v/>
          </cell>
          <cell r="B33" t="str">
            <v/>
          </cell>
          <cell r="C33" t="str">
            <v/>
          </cell>
          <cell r="D33" t="str">
            <v>58342 - 58344</v>
          </cell>
        </row>
        <row r="34">
          <cell r="A34" t="str">
            <v>Paraná</v>
          </cell>
          <cell r="B34" t="str">
            <v>PR</v>
          </cell>
          <cell r="C34" t="str">
            <v>Curitiba</v>
          </cell>
          <cell r="D34" t="str">
            <v>80000 - 83189</v>
          </cell>
        </row>
        <row r="35">
          <cell r="A35" t="str">
            <v/>
          </cell>
          <cell r="B35" t="str">
            <v/>
          </cell>
          <cell r="C35" t="str">
            <v/>
          </cell>
          <cell r="D35" t="str">
            <v>83300 - 83349</v>
          </cell>
        </row>
        <row r="36">
          <cell r="A36" t="str">
            <v/>
          </cell>
          <cell r="B36" t="str">
            <v/>
          </cell>
          <cell r="C36" t="str">
            <v/>
          </cell>
          <cell r="D36" t="str">
            <v>83400 - 83479</v>
          </cell>
        </row>
        <row r="37">
          <cell r="A37" t="str">
            <v/>
          </cell>
          <cell r="B37" t="str">
            <v/>
          </cell>
          <cell r="C37" t="str">
            <v/>
          </cell>
          <cell r="D37" t="str">
            <v>83500 - 83569</v>
          </cell>
        </row>
        <row r="38">
          <cell r="A38" t="str">
            <v/>
          </cell>
          <cell r="B38" t="str">
            <v/>
          </cell>
          <cell r="C38" t="str">
            <v/>
          </cell>
          <cell r="D38" t="str">
            <v>83600 - 83729</v>
          </cell>
        </row>
        <row r="39">
          <cell r="A39" t="str">
            <v/>
          </cell>
          <cell r="B39" t="str">
            <v/>
          </cell>
          <cell r="C39" t="str">
            <v/>
          </cell>
          <cell r="D39" t="str">
            <v>83820 - 83839</v>
          </cell>
        </row>
        <row r="40">
          <cell r="A40" t="str">
            <v>Pernambuco</v>
          </cell>
          <cell r="B40" t="str">
            <v>PE</v>
          </cell>
          <cell r="C40" t="str">
            <v>Recife</v>
          </cell>
          <cell r="D40" t="str">
            <v>50000 - 53989</v>
          </cell>
        </row>
        <row r="41">
          <cell r="A41" t="str">
            <v/>
          </cell>
          <cell r="B41" t="str">
            <v/>
          </cell>
          <cell r="C41" t="str">
            <v/>
          </cell>
          <cell r="D41" t="str">
            <v>54000 - 54999</v>
          </cell>
        </row>
        <row r="42">
          <cell r="A42" t="str">
            <v/>
          </cell>
          <cell r="B42" t="str">
            <v/>
          </cell>
          <cell r="C42" t="str">
            <v/>
          </cell>
          <cell r="D42" t="str">
            <v>55500 - 55509</v>
          </cell>
        </row>
        <row r="43">
          <cell r="A43" t="str">
            <v/>
          </cell>
          <cell r="B43" t="str">
            <v/>
          </cell>
          <cell r="C43" t="str">
            <v/>
          </cell>
          <cell r="D43" t="str">
            <v>55590 - 55629</v>
          </cell>
        </row>
        <row r="44">
          <cell r="A44" t="str">
            <v/>
          </cell>
          <cell r="B44" t="str">
            <v/>
          </cell>
          <cell r="C44" t="str">
            <v/>
          </cell>
          <cell r="D44" t="str">
            <v>55825 - 55839</v>
          </cell>
        </row>
        <row r="45">
          <cell r="A45" t="str">
            <v>Piauí</v>
          </cell>
          <cell r="B45" t="str">
            <v>PI</v>
          </cell>
          <cell r="C45" t="str">
            <v>Teresina</v>
          </cell>
          <cell r="D45" t="str">
            <v>64000 - 64099</v>
          </cell>
        </row>
        <row r="46">
          <cell r="A46" t="str">
            <v/>
          </cell>
          <cell r="B46" t="str">
            <v/>
          </cell>
          <cell r="C46" t="str">
            <v/>
          </cell>
          <cell r="D46" t="str">
            <v>64290 - 64294</v>
          </cell>
        </row>
        <row r="47">
          <cell r="A47" t="str">
            <v/>
          </cell>
          <cell r="B47" t="str">
            <v/>
          </cell>
          <cell r="C47" t="str">
            <v/>
          </cell>
          <cell r="D47" t="str">
            <v>64390 - 64394</v>
          </cell>
        </row>
        <row r="48">
          <cell r="A48" t="str">
            <v>Rio de Janeiro</v>
          </cell>
          <cell r="B48" t="str">
            <v>RJ</v>
          </cell>
          <cell r="C48" t="str">
            <v>Rio de Janeiro</v>
          </cell>
          <cell r="D48" t="str">
            <v>20000 - 23799</v>
          </cell>
        </row>
        <row r="49">
          <cell r="A49" t="str">
            <v/>
          </cell>
          <cell r="B49" t="str">
            <v/>
          </cell>
          <cell r="C49" t="str">
            <v/>
          </cell>
          <cell r="D49" t="str">
            <v>24000 - 24889</v>
          </cell>
        </row>
        <row r="50">
          <cell r="A50" t="str">
            <v>Rio Grande do Norte</v>
          </cell>
          <cell r="B50" t="str">
            <v>RN</v>
          </cell>
          <cell r="C50" t="str">
            <v>Natal</v>
          </cell>
          <cell r="D50" t="str">
            <v>59000 - 59161</v>
          </cell>
        </row>
        <row r="51">
          <cell r="A51" t="str">
            <v/>
          </cell>
          <cell r="B51" t="str">
            <v/>
          </cell>
          <cell r="C51" t="str">
            <v/>
          </cell>
          <cell r="D51" t="str">
            <v>59280 - 59299</v>
          </cell>
        </row>
        <row r="52">
          <cell r="A52" t="str">
            <v/>
          </cell>
          <cell r="B52" t="str">
            <v/>
          </cell>
          <cell r="C52" t="str">
            <v/>
          </cell>
          <cell r="D52" t="str">
            <v>59575 - 59577</v>
          </cell>
        </row>
        <row r="53">
          <cell r="A53" t="str">
            <v>Rio Grande do Sul</v>
          </cell>
          <cell r="B53" t="str">
            <v>RS</v>
          </cell>
          <cell r="C53" t="str">
            <v>Porto Alegre</v>
          </cell>
          <cell r="D53" t="str">
            <v>90000 - 92849</v>
          </cell>
        </row>
        <row r="54">
          <cell r="A54" t="str">
            <v/>
          </cell>
          <cell r="B54" t="str">
            <v/>
          </cell>
          <cell r="C54" t="str">
            <v/>
          </cell>
          <cell r="D54" t="str">
            <v>92990 - 93599</v>
          </cell>
        </row>
        <row r="55">
          <cell r="A55" t="str">
            <v/>
          </cell>
          <cell r="B55" t="str">
            <v/>
          </cell>
          <cell r="C55" t="str">
            <v/>
          </cell>
          <cell r="D55" t="str">
            <v>94000 - 94999</v>
          </cell>
        </row>
        <row r="56">
          <cell r="A56" t="str">
            <v>Rondônia</v>
          </cell>
          <cell r="B56" t="str">
            <v>RO</v>
          </cell>
          <cell r="C56" t="str">
            <v>Porto Velho</v>
          </cell>
          <cell r="D56" t="str">
            <v>78900 - 78924</v>
          </cell>
        </row>
        <row r="57">
          <cell r="A57" t="str">
            <v>Roraima</v>
          </cell>
          <cell r="B57" t="str">
            <v>RR</v>
          </cell>
          <cell r="C57" t="str">
            <v>Boa Vista</v>
          </cell>
          <cell r="D57" t="str">
            <v>69300 - 69339</v>
          </cell>
        </row>
        <row r="58">
          <cell r="A58" t="str">
            <v>Santa Catarina</v>
          </cell>
          <cell r="B58" t="str">
            <v>SC</v>
          </cell>
          <cell r="C58" t="str">
            <v>Florianópolis</v>
          </cell>
          <cell r="D58" t="str">
            <v>88000 - 88124</v>
          </cell>
        </row>
        <row r="59">
          <cell r="A59" t="str">
            <v/>
          </cell>
          <cell r="B59" t="str">
            <v/>
          </cell>
          <cell r="C59" t="str">
            <v/>
          </cell>
          <cell r="D59" t="str">
            <v>88130 - 88139</v>
          </cell>
        </row>
        <row r="60">
          <cell r="A60" t="str">
            <v>São Paulo</v>
          </cell>
          <cell r="B60" t="str">
            <v>SP</v>
          </cell>
          <cell r="C60" t="str">
            <v>São Paulo</v>
          </cell>
          <cell r="D60" t="str">
            <v>01000 - 09999</v>
          </cell>
        </row>
        <row r="61">
          <cell r="A61" t="str">
            <v>Sergipe</v>
          </cell>
          <cell r="B61" t="str">
            <v>SE</v>
          </cell>
          <cell r="C61" t="str">
            <v>Aracaju</v>
          </cell>
          <cell r="D61" t="str">
            <v>49000 - 49099</v>
          </cell>
        </row>
        <row r="62">
          <cell r="A62" t="str">
            <v>Tocantins</v>
          </cell>
          <cell r="B62" t="str">
            <v>TO</v>
          </cell>
          <cell r="C62" t="str">
            <v>Palmas</v>
          </cell>
          <cell r="D62" t="str">
            <v>77000 - 77299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INSTRUÇÕES SEDEX HOJE"/>
      <sheetName val="AC"/>
      <sheetName val="BA"/>
      <sheetName val="BSB"/>
      <sheetName val="CE"/>
      <sheetName val="ES"/>
      <sheetName val="GO"/>
      <sheetName val="MG"/>
      <sheetName val="MS"/>
      <sheetName val="MT"/>
      <sheetName val="PB"/>
      <sheetName val="PB Preço Divisa"/>
      <sheetName val="PE"/>
      <sheetName val="PI"/>
      <sheetName val="PR"/>
      <sheetName val="RJ"/>
      <sheetName val="RN"/>
      <sheetName val="RN Preço Divisa"/>
      <sheetName val="RO"/>
      <sheetName val="RS"/>
      <sheetName val="SC"/>
      <sheetName val="SP"/>
    </sheetNames>
    <sheetDataSet>
      <sheetData sheetId="0">
        <row r="4">
          <cell r="F4" t="str">
            <v>14/10/2019</v>
          </cell>
        </row>
        <row r="12">
          <cell r="A12" t="str">
            <v>Kg Adicional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</sheetPr>
  <dimension ref="A2:R22"/>
  <sheetViews>
    <sheetView topLeftCell="A7" workbookViewId="0">
      <selection activeCell="A6" sqref="A6:Q6"/>
    </sheetView>
  </sheetViews>
  <sheetFormatPr defaultRowHeight="12.75" x14ac:dyDescent="0.25"/>
  <cols>
    <col min="1" max="1" width="13.7109375" style="9" bestFit="1" customWidth="1"/>
    <col min="2" max="17" width="8.28515625" style="9" customWidth="1"/>
    <col min="18" max="18" width="1.7109375" style="10" customWidth="1"/>
    <col min="19" max="193" width="8.85546875" style="11"/>
    <col min="194" max="194" width="13.7109375" style="11" bestFit="1" customWidth="1"/>
    <col min="195" max="214" width="8.28515625" style="11" customWidth="1"/>
    <col min="215" max="215" width="1.7109375" style="11" customWidth="1"/>
    <col min="216" max="449" width="8.85546875" style="11"/>
    <col min="450" max="450" width="13.7109375" style="11" bestFit="1" customWidth="1"/>
    <col min="451" max="470" width="8.28515625" style="11" customWidth="1"/>
    <col min="471" max="471" width="1.7109375" style="11" customWidth="1"/>
    <col min="472" max="705" width="8.85546875" style="11"/>
    <col min="706" max="706" width="13.7109375" style="11" bestFit="1" customWidth="1"/>
    <col min="707" max="726" width="8.28515625" style="11" customWidth="1"/>
    <col min="727" max="727" width="1.7109375" style="11" customWidth="1"/>
    <col min="728" max="961" width="8.85546875" style="11"/>
    <col min="962" max="962" width="13.7109375" style="11" bestFit="1" customWidth="1"/>
    <col min="963" max="982" width="8.28515625" style="11" customWidth="1"/>
    <col min="983" max="983" width="1.7109375" style="11" customWidth="1"/>
    <col min="984" max="1217" width="8.85546875" style="11"/>
    <col min="1218" max="1218" width="13.7109375" style="11" bestFit="1" customWidth="1"/>
    <col min="1219" max="1238" width="8.28515625" style="11" customWidth="1"/>
    <col min="1239" max="1239" width="1.7109375" style="11" customWidth="1"/>
    <col min="1240" max="1473" width="8.85546875" style="11"/>
    <col min="1474" max="1474" width="13.7109375" style="11" bestFit="1" customWidth="1"/>
    <col min="1475" max="1494" width="8.28515625" style="11" customWidth="1"/>
    <col min="1495" max="1495" width="1.7109375" style="11" customWidth="1"/>
    <col min="1496" max="1729" width="8.85546875" style="11"/>
    <col min="1730" max="1730" width="13.7109375" style="11" bestFit="1" customWidth="1"/>
    <col min="1731" max="1750" width="8.28515625" style="11" customWidth="1"/>
    <col min="1751" max="1751" width="1.7109375" style="11" customWidth="1"/>
    <col min="1752" max="1985" width="8.85546875" style="11"/>
    <col min="1986" max="1986" width="13.7109375" style="11" bestFit="1" customWidth="1"/>
    <col min="1987" max="2006" width="8.28515625" style="11" customWidth="1"/>
    <col min="2007" max="2007" width="1.7109375" style="11" customWidth="1"/>
    <col min="2008" max="2241" width="8.85546875" style="11"/>
    <col min="2242" max="2242" width="13.7109375" style="11" bestFit="1" customWidth="1"/>
    <col min="2243" max="2262" width="8.28515625" style="11" customWidth="1"/>
    <col min="2263" max="2263" width="1.7109375" style="11" customWidth="1"/>
    <col min="2264" max="2497" width="8.85546875" style="11"/>
    <col min="2498" max="2498" width="13.7109375" style="11" bestFit="1" customWidth="1"/>
    <col min="2499" max="2518" width="8.28515625" style="11" customWidth="1"/>
    <col min="2519" max="2519" width="1.7109375" style="11" customWidth="1"/>
    <col min="2520" max="2753" width="8.85546875" style="11"/>
    <col min="2754" max="2754" width="13.7109375" style="11" bestFit="1" customWidth="1"/>
    <col min="2755" max="2774" width="8.28515625" style="11" customWidth="1"/>
    <col min="2775" max="2775" width="1.7109375" style="11" customWidth="1"/>
    <col min="2776" max="3009" width="8.85546875" style="11"/>
    <col min="3010" max="3010" width="13.7109375" style="11" bestFit="1" customWidth="1"/>
    <col min="3011" max="3030" width="8.28515625" style="11" customWidth="1"/>
    <col min="3031" max="3031" width="1.7109375" style="11" customWidth="1"/>
    <col min="3032" max="3265" width="8.85546875" style="11"/>
    <col min="3266" max="3266" width="13.7109375" style="11" bestFit="1" customWidth="1"/>
    <col min="3267" max="3286" width="8.28515625" style="11" customWidth="1"/>
    <col min="3287" max="3287" width="1.7109375" style="11" customWidth="1"/>
    <col min="3288" max="3521" width="8.85546875" style="11"/>
    <col min="3522" max="3522" width="13.7109375" style="11" bestFit="1" customWidth="1"/>
    <col min="3523" max="3542" width="8.28515625" style="11" customWidth="1"/>
    <col min="3543" max="3543" width="1.7109375" style="11" customWidth="1"/>
    <col min="3544" max="3777" width="8.85546875" style="11"/>
    <col min="3778" max="3778" width="13.7109375" style="11" bestFit="1" customWidth="1"/>
    <col min="3779" max="3798" width="8.28515625" style="11" customWidth="1"/>
    <col min="3799" max="3799" width="1.7109375" style="11" customWidth="1"/>
    <col min="3800" max="4033" width="8.85546875" style="11"/>
    <col min="4034" max="4034" width="13.7109375" style="11" bestFit="1" customWidth="1"/>
    <col min="4035" max="4054" width="8.28515625" style="11" customWidth="1"/>
    <col min="4055" max="4055" width="1.7109375" style="11" customWidth="1"/>
    <col min="4056" max="4289" width="8.85546875" style="11"/>
    <col min="4290" max="4290" width="13.7109375" style="11" bestFit="1" customWidth="1"/>
    <col min="4291" max="4310" width="8.28515625" style="11" customWidth="1"/>
    <col min="4311" max="4311" width="1.7109375" style="11" customWidth="1"/>
    <col min="4312" max="4545" width="8.85546875" style="11"/>
    <col min="4546" max="4546" width="13.7109375" style="11" bestFit="1" customWidth="1"/>
    <col min="4547" max="4566" width="8.28515625" style="11" customWidth="1"/>
    <col min="4567" max="4567" width="1.7109375" style="11" customWidth="1"/>
    <col min="4568" max="4801" width="8.85546875" style="11"/>
    <col min="4802" max="4802" width="13.7109375" style="11" bestFit="1" customWidth="1"/>
    <col min="4803" max="4822" width="8.28515625" style="11" customWidth="1"/>
    <col min="4823" max="4823" width="1.7109375" style="11" customWidth="1"/>
    <col min="4824" max="5057" width="8.85546875" style="11"/>
    <col min="5058" max="5058" width="13.7109375" style="11" bestFit="1" customWidth="1"/>
    <col min="5059" max="5078" width="8.28515625" style="11" customWidth="1"/>
    <col min="5079" max="5079" width="1.7109375" style="11" customWidth="1"/>
    <col min="5080" max="5313" width="8.85546875" style="11"/>
    <col min="5314" max="5314" width="13.7109375" style="11" bestFit="1" customWidth="1"/>
    <col min="5315" max="5334" width="8.28515625" style="11" customWidth="1"/>
    <col min="5335" max="5335" width="1.7109375" style="11" customWidth="1"/>
    <col min="5336" max="5569" width="8.85546875" style="11"/>
    <col min="5570" max="5570" width="13.7109375" style="11" bestFit="1" customWidth="1"/>
    <col min="5571" max="5590" width="8.28515625" style="11" customWidth="1"/>
    <col min="5591" max="5591" width="1.7109375" style="11" customWidth="1"/>
    <col min="5592" max="5825" width="8.85546875" style="11"/>
    <col min="5826" max="5826" width="13.7109375" style="11" bestFit="1" customWidth="1"/>
    <col min="5827" max="5846" width="8.28515625" style="11" customWidth="1"/>
    <col min="5847" max="5847" width="1.7109375" style="11" customWidth="1"/>
    <col min="5848" max="6081" width="8.85546875" style="11"/>
    <col min="6082" max="6082" width="13.7109375" style="11" bestFit="1" customWidth="1"/>
    <col min="6083" max="6102" width="8.28515625" style="11" customWidth="1"/>
    <col min="6103" max="6103" width="1.7109375" style="11" customWidth="1"/>
    <col min="6104" max="6337" width="8.85546875" style="11"/>
    <col min="6338" max="6338" width="13.7109375" style="11" bestFit="1" customWidth="1"/>
    <col min="6339" max="6358" width="8.28515625" style="11" customWidth="1"/>
    <col min="6359" max="6359" width="1.7109375" style="11" customWidth="1"/>
    <col min="6360" max="6593" width="8.85546875" style="11"/>
    <col min="6594" max="6594" width="13.7109375" style="11" bestFit="1" customWidth="1"/>
    <col min="6595" max="6614" width="8.28515625" style="11" customWidth="1"/>
    <col min="6615" max="6615" width="1.7109375" style="11" customWidth="1"/>
    <col min="6616" max="6849" width="8.85546875" style="11"/>
    <col min="6850" max="6850" width="13.7109375" style="11" bestFit="1" customWidth="1"/>
    <col min="6851" max="6870" width="8.28515625" style="11" customWidth="1"/>
    <col min="6871" max="6871" width="1.7109375" style="11" customWidth="1"/>
    <col min="6872" max="7105" width="8.85546875" style="11"/>
    <col min="7106" max="7106" width="13.7109375" style="11" bestFit="1" customWidth="1"/>
    <col min="7107" max="7126" width="8.28515625" style="11" customWidth="1"/>
    <col min="7127" max="7127" width="1.7109375" style="11" customWidth="1"/>
    <col min="7128" max="7361" width="8.85546875" style="11"/>
    <col min="7362" max="7362" width="13.7109375" style="11" bestFit="1" customWidth="1"/>
    <col min="7363" max="7382" width="8.28515625" style="11" customWidth="1"/>
    <col min="7383" max="7383" width="1.7109375" style="11" customWidth="1"/>
    <col min="7384" max="7617" width="8.85546875" style="11"/>
    <col min="7618" max="7618" width="13.7109375" style="11" bestFit="1" customWidth="1"/>
    <col min="7619" max="7638" width="8.28515625" style="11" customWidth="1"/>
    <col min="7639" max="7639" width="1.7109375" style="11" customWidth="1"/>
    <col min="7640" max="7873" width="8.85546875" style="11"/>
    <col min="7874" max="7874" width="13.7109375" style="11" bestFit="1" customWidth="1"/>
    <col min="7875" max="7894" width="8.28515625" style="11" customWidth="1"/>
    <col min="7895" max="7895" width="1.7109375" style="11" customWidth="1"/>
    <col min="7896" max="8129" width="8.85546875" style="11"/>
    <col min="8130" max="8130" width="13.7109375" style="11" bestFit="1" customWidth="1"/>
    <col min="8131" max="8150" width="8.28515625" style="11" customWidth="1"/>
    <col min="8151" max="8151" width="1.7109375" style="11" customWidth="1"/>
    <col min="8152" max="8385" width="8.85546875" style="11"/>
    <col min="8386" max="8386" width="13.7109375" style="11" bestFit="1" customWidth="1"/>
    <col min="8387" max="8406" width="8.28515625" style="11" customWidth="1"/>
    <col min="8407" max="8407" width="1.7109375" style="11" customWidth="1"/>
    <col min="8408" max="8641" width="8.85546875" style="11"/>
    <col min="8642" max="8642" width="13.7109375" style="11" bestFit="1" customWidth="1"/>
    <col min="8643" max="8662" width="8.28515625" style="11" customWidth="1"/>
    <col min="8663" max="8663" width="1.7109375" style="11" customWidth="1"/>
    <col min="8664" max="8897" width="8.85546875" style="11"/>
    <col min="8898" max="8898" width="13.7109375" style="11" bestFit="1" customWidth="1"/>
    <col min="8899" max="8918" width="8.28515625" style="11" customWidth="1"/>
    <col min="8919" max="8919" width="1.7109375" style="11" customWidth="1"/>
    <col min="8920" max="9153" width="8.85546875" style="11"/>
    <col min="9154" max="9154" width="13.7109375" style="11" bestFit="1" customWidth="1"/>
    <col min="9155" max="9174" width="8.28515625" style="11" customWidth="1"/>
    <col min="9175" max="9175" width="1.7109375" style="11" customWidth="1"/>
    <col min="9176" max="9409" width="8.85546875" style="11"/>
    <col min="9410" max="9410" width="13.7109375" style="11" bestFit="1" customWidth="1"/>
    <col min="9411" max="9430" width="8.28515625" style="11" customWidth="1"/>
    <col min="9431" max="9431" width="1.7109375" style="11" customWidth="1"/>
    <col min="9432" max="9665" width="8.85546875" style="11"/>
    <col min="9666" max="9666" width="13.7109375" style="11" bestFit="1" customWidth="1"/>
    <col min="9667" max="9686" width="8.28515625" style="11" customWidth="1"/>
    <col min="9687" max="9687" width="1.7109375" style="11" customWidth="1"/>
    <col min="9688" max="9921" width="8.85546875" style="11"/>
    <col min="9922" max="9922" width="13.7109375" style="11" bestFit="1" customWidth="1"/>
    <col min="9923" max="9942" width="8.28515625" style="11" customWidth="1"/>
    <col min="9943" max="9943" width="1.7109375" style="11" customWidth="1"/>
    <col min="9944" max="10177" width="8.85546875" style="11"/>
    <col min="10178" max="10178" width="13.7109375" style="11" bestFit="1" customWidth="1"/>
    <col min="10179" max="10198" width="8.28515625" style="11" customWidth="1"/>
    <col min="10199" max="10199" width="1.7109375" style="11" customWidth="1"/>
    <col min="10200" max="10433" width="8.85546875" style="11"/>
    <col min="10434" max="10434" width="13.7109375" style="11" bestFit="1" customWidth="1"/>
    <col min="10435" max="10454" width="8.28515625" style="11" customWidth="1"/>
    <col min="10455" max="10455" width="1.7109375" style="11" customWidth="1"/>
    <col min="10456" max="10689" width="8.85546875" style="11"/>
    <col min="10690" max="10690" width="13.7109375" style="11" bestFit="1" customWidth="1"/>
    <col min="10691" max="10710" width="8.28515625" style="11" customWidth="1"/>
    <col min="10711" max="10711" width="1.7109375" style="11" customWidth="1"/>
    <col min="10712" max="10945" width="8.85546875" style="11"/>
    <col min="10946" max="10946" width="13.7109375" style="11" bestFit="1" customWidth="1"/>
    <col min="10947" max="10966" width="8.28515625" style="11" customWidth="1"/>
    <col min="10967" max="10967" width="1.7109375" style="11" customWidth="1"/>
    <col min="10968" max="11201" width="8.85546875" style="11"/>
    <col min="11202" max="11202" width="13.7109375" style="11" bestFit="1" customWidth="1"/>
    <col min="11203" max="11222" width="8.28515625" style="11" customWidth="1"/>
    <col min="11223" max="11223" width="1.7109375" style="11" customWidth="1"/>
    <col min="11224" max="11457" width="8.85546875" style="11"/>
    <col min="11458" max="11458" width="13.7109375" style="11" bestFit="1" customWidth="1"/>
    <col min="11459" max="11478" width="8.28515625" style="11" customWidth="1"/>
    <col min="11479" max="11479" width="1.7109375" style="11" customWidth="1"/>
    <col min="11480" max="11713" width="8.85546875" style="11"/>
    <col min="11714" max="11714" width="13.7109375" style="11" bestFit="1" customWidth="1"/>
    <col min="11715" max="11734" width="8.28515625" style="11" customWidth="1"/>
    <col min="11735" max="11735" width="1.7109375" style="11" customWidth="1"/>
    <col min="11736" max="11969" width="8.85546875" style="11"/>
    <col min="11970" max="11970" width="13.7109375" style="11" bestFit="1" customWidth="1"/>
    <col min="11971" max="11990" width="8.28515625" style="11" customWidth="1"/>
    <col min="11991" max="11991" width="1.7109375" style="11" customWidth="1"/>
    <col min="11992" max="12225" width="8.85546875" style="11"/>
    <col min="12226" max="12226" width="13.7109375" style="11" bestFit="1" customWidth="1"/>
    <col min="12227" max="12246" width="8.28515625" style="11" customWidth="1"/>
    <col min="12247" max="12247" width="1.7109375" style="11" customWidth="1"/>
    <col min="12248" max="12481" width="8.85546875" style="11"/>
    <col min="12482" max="12482" width="13.7109375" style="11" bestFit="1" customWidth="1"/>
    <col min="12483" max="12502" width="8.28515625" style="11" customWidth="1"/>
    <col min="12503" max="12503" width="1.7109375" style="11" customWidth="1"/>
    <col min="12504" max="12737" width="8.85546875" style="11"/>
    <col min="12738" max="12738" width="13.7109375" style="11" bestFit="1" customWidth="1"/>
    <col min="12739" max="12758" width="8.28515625" style="11" customWidth="1"/>
    <col min="12759" max="12759" width="1.7109375" style="11" customWidth="1"/>
    <col min="12760" max="12993" width="8.85546875" style="11"/>
    <col min="12994" max="12994" width="13.7109375" style="11" bestFit="1" customWidth="1"/>
    <col min="12995" max="13014" width="8.28515625" style="11" customWidth="1"/>
    <col min="13015" max="13015" width="1.7109375" style="11" customWidth="1"/>
    <col min="13016" max="13249" width="8.85546875" style="11"/>
    <col min="13250" max="13250" width="13.7109375" style="11" bestFit="1" customWidth="1"/>
    <col min="13251" max="13270" width="8.28515625" style="11" customWidth="1"/>
    <col min="13271" max="13271" width="1.7109375" style="11" customWidth="1"/>
    <col min="13272" max="13505" width="8.85546875" style="11"/>
    <col min="13506" max="13506" width="13.7109375" style="11" bestFit="1" customWidth="1"/>
    <col min="13507" max="13526" width="8.28515625" style="11" customWidth="1"/>
    <col min="13527" max="13527" width="1.7109375" style="11" customWidth="1"/>
    <col min="13528" max="13761" width="8.85546875" style="11"/>
    <col min="13762" max="13762" width="13.7109375" style="11" bestFit="1" customWidth="1"/>
    <col min="13763" max="13782" width="8.28515625" style="11" customWidth="1"/>
    <col min="13783" max="13783" width="1.7109375" style="11" customWidth="1"/>
    <col min="13784" max="14017" width="8.85546875" style="11"/>
    <col min="14018" max="14018" width="13.7109375" style="11" bestFit="1" customWidth="1"/>
    <col min="14019" max="14038" width="8.28515625" style="11" customWidth="1"/>
    <col min="14039" max="14039" width="1.7109375" style="11" customWidth="1"/>
    <col min="14040" max="14273" width="8.85546875" style="11"/>
    <col min="14274" max="14274" width="13.7109375" style="11" bestFit="1" customWidth="1"/>
    <col min="14275" max="14294" width="8.28515625" style="11" customWidth="1"/>
    <col min="14295" max="14295" width="1.7109375" style="11" customWidth="1"/>
    <col min="14296" max="14529" width="8.85546875" style="11"/>
    <col min="14530" max="14530" width="13.7109375" style="11" bestFit="1" customWidth="1"/>
    <col min="14531" max="14550" width="8.28515625" style="11" customWidth="1"/>
    <col min="14551" max="14551" width="1.7109375" style="11" customWidth="1"/>
    <col min="14552" max="14785" width="8.85546875" style="11"/>
    <col min="14786" max="14786" width="13.7109375" style="11" bestFit="1" customWidth="1"/>
    <col min="14787" max="14806" width="8.28515625" style="11" customWidth="1"/>
    <col min="14807" max="14807" width="1.7109375" style="11" customWidth="1"/>
    <col min="14808" max="15041" width="8.85546875" style="11"/>
    <col min="15042" max="15042" width="13.7109375" style="11" bestFit="1" customWidth="1"/>
    <col min="15043" max="15062" width="8.28515625" style="11" customWidth="1"/>
    <col min="15063" max="15063" width="1.7109375" style="11" customWidth="1"/>
    <col min="15064" max="15297" width="8.85546875" style="11"/>
    <col min="15298" max="15298" width="13.7109375" style="11" bestFit="1" customWidth="1"/>
    <col min="15299" max="15318" width="8.28515625" style="11" customWidth="1"/>
    <col min="15319" max="15319" width="1.7109375" style="11" customWidth="1"/>
    <col min="15320" max="15553" width="8.85546875" style="11"/>
    <col min="15554" max="15554" width="13.7109375" style="11" bestFit="1" customWidth="1"/>
    <col min="15555" max="15574" width="8.28515625" style="11" customWidth="1"/>
    <col min="15575" max="15575" width="1.7109375" style="11" customWidth="1"/>
    <col min="15576" max="15809" width="8.85546875" style="11"/>
    <col min="15810" max="15810" width="13.7109375" style="11" bestFit="1" customWidth="1"/>
    <col min="15811" max="15830" width="8.28515625" style="11" customWidth="1"/>
    <col min="15831" max="15831" width="1.7109375" style="11" customWidth="1"/>
    <col min="15832" max="16065" width="8.85546875" style="11"/>
    <col min="16066" max="16066" width="13.7109375" style="11" bestFit="1" customWidth="1"/>
    <col min="16067" max="16086" width="8.28515625" style="11" customWidth="1"/>
    <col min="16087" max="16087" width="1.7109375" style="11" customWidth="1"/>
    <col min="16088" max="16358" width="8.85546875" style="11"/>
    <col min="16359" max="16384" width="8.85546875" style="11" customWidth="1"/>
  </cols>
  <sheetData>
    <row r="2" spans="1:18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</row>
    <row r="3" spans="1:18" s="13" customFormat="1" x14ac:dyDescent="0.25">
      <c r="A3" s="202" t="s">
        <v>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12"/>
    </row>
    <row r="4" spans="1:18" s="13" customForma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2"/>
    </row>
    <row r="5" spans="1:18" s="13" customFormat="1" ht="15" x14ac:dyDescent="0.25">
      <c r="A5" s="203" t="s">
        <v>139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12"/>
    </row>
    <row r="6" spans="1:18" s="13" customFormat="1" ht="15" x14ac:dyDescent="0.25">
      <c r="A6" s="204" t="s">
        <v>128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12"/>
    </row>
    <row r="7" spans="1:18" s="13" customFormat="1" ht="14.25" x14ac:dyDescent="0.2">
      <c r="A7" s="205" t="s">
        <v>64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15"/>
    </row>
    <row r="8" spans="1:18" s="13" customFormat="1" ht="15.75" thickBot="1" x14ac:dyDescent="0.3">
      <c r="A8" s="16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 t="s">
        <v>12</v>
      </c>
      <c r="P8" s="200" t="s">
        <v>127</v>
      </c>
      <c r="Q8" s="200"/>
      <c r="R8" s="15"/>
    </row>
    <row r="9" spans="1:18" x14ac:dyDescent="0.25">
      <c r="A9" s="1" t="s">
        <v>0</v>
      </c>
      <c r="B9" s="47" t="s">
        <v>1</v>
      </c>
      <c r="C9" s="48" t="s">
        <v>2</v>
      </c>
      <c r="D9" s="49" t="s">
        <v>3</v>
      </c>
      <c r="E9" s="49" t="s">
        <v>4</v>
      </c>
      <c r="F9" s="49" t="s">
        <v>5</v>
      </c>
      <c r="G9" s="49" t="s">
        <v>6</v>
      </c>
      <c r="H9" s="49" t="s">
        <v>7</v>
      </c>
      <c r="I9" s="49" t="s">
        <v>8</v>
      </c>
      <c r="J9" s="49" t="s">
        <v>13</v>
      </c>
      <c r="K9" s="49" t="s">
        <v>14</v>
      </c>
      <c r="L9" s="49" t="s">
        <v>15</v>
      </c>
      <c r="M9" s="49" t="s">
        <v>16</v>
      </c>
      <c r="N9" s="49" t="s">
        <v>19</v>
      </c>
      <c r="O9" s="49" t="s">
        <v>20</v>
      </c>
      <c r="P9" s="49" t="s">
        <v>21</v>
      </c>
      <c r="Q9" s="49" t="s">
        <v>22</v>
      </c>
    </row>
    <row r="10" spans="1:18" x14ac:dyDescent="0.25">
      <c r="A10" s="2" t="s">
        <v>43</v>
      </c>
      <c r="B10" s="3">
        <v>10.68</v>
      </c>
      <c r="C10" s="3">
        <v>10.9</v>
      </c>
      <c r="D10" s="3">
        <v>11.13</v>
      </c>
      <c r="E10" s="3">
        <v>11.36</v>
      </c>
      <c r="F10" s="3">
        <v>20.399999999999999</v>
      </c>
      <c r="G10" s="3">
        <v>20.85</v>
      </c>
      <c r="H10" s="3">
        <v>21.31</v>
      </c>
      <c r="I10" s="3">
        <v>22.67</v>
      </c>
      <c r="J10" s="3">
        <v>30.98</v>
      </c>
      <c r="K10" s="3">
        <v>43.37</v>
      </c>
      <c r="L10" s="3">
        <v>55.76</v>
      </c>
      <c r="M10" s="3">
        <v>65.05</v>
      </c>
      <c r="N10" s="3">
        <v>49.09</v>
      </c>
      <c r="O10" s="3">
        <v>62.69</v>
      </c>
      <c r="P10" s="3">
        <v>75.680000000000007</v>
      </c>
      <c r="Q10" s="3">
        <v>86.8</v>
      </c>
    </row>
    <row r="11" spans="1:18" x14ac:dyDescent="0.25">
      <c r="A11" s="5" t="s">
        <v>44</v>
      </c>
      <c r="B11" s="6">
        <v>11.97</v>
      </c>
      <c r="C11" s="6">
        <v>12.23</v>
      </c>
      <c r="D11" s="6">
        <v>12.48</v>
      </c>
      <c r="E11" s="6">
        <v>12.73</v>
      </c>
      <c r="F11" s="6">
        <v>21.14</v>
      </c>
      <c r="G11" s="6">
        <v>21.61</v>
      </c>
      <c r="H11" s="6">
        <v>22.09</v>
      </c>
      <c r="I11" s="6">
        <v>23.49</v>
      </c>
      <c r="J11" s="6">
        <v>32.28</v>
      </c>
      <c r="K11" s="6">
        <v>45.18</v>
      </c>
      <c r="L11" s="6">
        <v>58.08</v>
      </c>
      <c r="M11" s="6">
        <v>67.760000000000005</v>
      </c>
      <c r="N11" s="6">
        <v>50.38</v>
      </c>
      <c r="O11" s="6">
        <v>64.5</v>
      </c>
      <c r="P11" s="6">
        <v>78.02</v>
      </c>
      <c r="Q11" s="6">
        <v>89.52</v>
      </c>
    </row>
    <row r="12" spans="1:18" x14ac:dyDescent="0.25">
      <c r="A12" s="2" t="s">
        <v>45</v>
      </c>
      <c r="B12" s="3">
        <v>12.82</v>
      </c>
      <c r="C12" s="3">
        <v>13.08</v>
      </c>
      <c r="D12" s="3">
        <v>13.36</v>
      </c>
      <c r="E12" s="3">
        <v>13.64</v>
      </c>
      <c r="F12" s="3">
        <v>23.57</v>
      </c>
      <c r="G12" s="3">
        <v>23.81</v>
      </c>
      <c r="H12" s="3">
        <v>24.05</v>
      </c>
      <c r="I12" s="3">
        <v>24.31</v>
      </c>
      <c r="J12" s="3">
        <v>33.58</v>
      </c>
      <c r="K12" s="3">
        <v>47</v>
      </c>
      <c r="L12" s="3">
        <v>60.44</v>
      </c>
      <c r="M12" s="3">
        <v>70.510000000000005</v>
      </c>
      <c r="N12" s="3">
        <v>51.69</v>
      </c>
      <c r="O12" s="3">
        <v>66.33</v>
      </c>
      <c r="P12" s="3">
        <v>80.37</v>
      </c>
      <c r="Q12" s="3">
        <v>92.24</v>
      </c>
    </row>
    <row r="13" spans="1:18" x14ac:dyDescent="0.25">
      <c r="A13" s="8" t="s">
        <v>46</v>
      </c>
      <c r="B13" s="6">
        <v>16.09</v>
      </c>
      <c r="C13" s="6">
        <v>16.43</v>
      </c>
      <c r="D13" s="6">
        <v>16.79</v>
      </c>
      <c r="E13" s="6">
        <v>17.12</v>
      </c>
      <c r="F13" s="6">
        <v>26</v>
      </c>
      <c r="G13" s="6">
        <v>26.27</v>
      </c>
      <c r="H13" s="6">
        <v>26.54</v>
      </c>
      <c r="I13" s="6">
        <v>26.81</v>
      </c>
      <c r="J13" s="6">
        <v>40.47</v>
      </c>
      <c r="K13" s="6">
        <v>56.69</v>
      </c>
      <c r="L13" s="6">
        <v>72.88</v>
      </c>
      <c r="M13" s="6">
        <v>85.01</v>
      </c>
      <c r="N13" s="6">
        <v>64.64</v>
      </c>
      <c r="O13" s="6">
        <v>82.05</v>
      </c>
      <c r="P13" s="6">
        <v>98.84</v>
      </c>
      <c r="Q13" s="6">
        <v>112.8</v>
      </c>
    </row>
    <row r="14" spans="1:18" x14ac:dyDescent="0.25">
      <c r="A14" s="2" t="s">
        <v>47</v>
      </c>
      <c r="B14" s="3">
        <v>17.95</v>
      </c>
      <c r="C14" s="3">
        <v>18.329999999999998</v>
      </c>
      <c r="D14" s="3">
        <v>18.72</v>
      </c>
      <c r="E14" s="3">
        <v>19.100000000000001</v>
      </c>
      <c r="F14" s="3">
        <v>28.42</v>
      </c>
      <c r="G14" s="3">
        <v>28.7</v>
      </c>
      <c r="H14" s="3">
        <v>29.01</v>
      </c>
      <c r="I14" s="3">
        <v>29.29</v>
      </c>
      <c r="J14" s="3">
        <v>47.25</v>
      </c>
      <c r="K14" s="3">
        <v>63.8</v>
      </c>
      <c r="L14" s="3">
        <v>89.8</v>
      </c>
      <c r="M14" s="3">
        <v>108.69</v>
      </c>
      <c r="N14" s="3">
        <v>77.459999999999994</v>
      </c>
      <c r="O14" s="3">
        <v>95.2</v>
      </c>
      <c r="P14" s="3">
        <v>121.79</v>
      </c>
      <c r="Q14" s="3">
        <v>142.51</v>
      </c>
    </row>
    <row r="15" spans="1:18" x14ac:dyDescent="0.25">
      <c r="A15" s="8" t="s">
        <v>48</v>
      </c>
      <c r="B15" s="6">
        <v>19.399999999999999</v>
      </c>
      <c r="C15" s="6">
        <v>19.809999999999999</v>
      </c>
      <c r="D15" s="6">
        <v>20.23</v>
      </c>
      <c r="E15" s="6">
        <v>20.63</v>
      </c>
      <c r="F15" s="6">
        <v>31.29</v>
      </c>
      <c r="G15" s="6">
        <v>31.6</v>
      </c>
      <c r="H15" s="6">
        <v>31.92</v>
      </c>
      <c r="I15" s="6">
        <v>32.26</v>
      </c>
      <c r="J15" s="6">
        <v>54.18</v>
      </c>
      <c r="K15" s="6">
        <v>73.150000000000006</v>
      </c>
      <c r="L15" s="6">
        <v>102.94</v>
      </c>
      <c r="M15" s="6">
        <v>124.61</v>
      </c>
      <c r="N15" s="6">
        <v>84.38</v>
      </c>
      <c r="O15" s="6">
        <v>104.55</v>
      </c>
      <c r="P15" s="6">
        <v>134.96</v>
      </c>
      <c r="Q15" s="6">
        <v>158.44</v>
      </c>
    </row>
    <row r="16" spans="1:18" x14ac:dyDescent="0.25">
      <c r="A16" s="2" t="s">
        <v>49</v>
      </c>
      <c r="B16" s="3">
        <v>20.96</v>
      </c>
      <c r="C16" s="3">
        <v>21.41</v>
      </c>
      <c r="D16" s="3">
        <v>21.85</v>
      </c>
      <c r="E16" s="3">
        <v>22.29</v>
      </c>
      <c r="F16" s="3">
        <v>33.72</v>
      </c>
      <c r="G16" s="3">
        <v>34.06</v>
      </c>
      <c r="H16" s="3">
        <v>34.42</v>
      </c>
      <c r="I16" s="3">
        <v>34.75</v>
      </c>
      <c r="J16" s="3">
        <v>59.8</v>
      </c>
      <c r="K16" s="3">
        <v>80.73</v>
      </c>
      <c r="L16" s="3">
        <v>113.62</v>
      </c>
      <c r="M16" s="3">
        <v>137.52000000000001</v>
      </c>
      <c r="N16" s="3">
        <v>102.06</v>
      </c>
      <c r="O16" s="3">
        <v>124.18</v>
      </c>
      <c r="P16" s="3">
        <v>157.69</v>
      </c>
      <c r="Q16" s="3">
        <v>183.42</v>
      </c>
    </row>
    <row r="17" spans="1:18" x14ac:dyDescent="0.25">
      <c r="A17" s="8" t="s">
        <v>50</v>
      </c>
      <c r="B17" s="6">
        <v>22.27</v>
      </c>
      <c r="C17" s="6">
        <v>22.74</v>
      </c>
      <c r="D17" s="6">
        <v>23.23</v>
      </c>
      <c r="E17" s="6">
        <v>23.71</v>
      </c>
      <c r="F17" s="6">
        <v>36.42</v>
      </c>
      <c r="G17" s="6">
        <v>36.81</v>
      </c>
      <c r="H17" s="6">
        <v>37.17</v>
      </c>
      <c r="I17" s="6">
        <v>37.549999999999997</v>
      </c>
      <c r="J17" s="6">
        <v>65.56</v>
      </c>
      <c r="K17" s="6">
        <v>88.51</v>
      </c>
      <c r="L17" s="6">
        <v>124.56</v>
      </c>
      <c r="M17" s="6">
        <v>150.77000000000001</v>
      </c>
      <c r="N17" s="6">
        <v>107.83</v>
      </c>
      <c r="O17" s="6">
        <v>131.97999999999999</v>
      </c>
      <c r="P17" s="6">
        <v>168.64</v>
      </c>
      <c r="Q17" s="6">
        <v>196.69</v>
      </c>
    </row>
    <row r="18" spans="1:18" x14ac:dyDescent="0.25">
      <c r="A18" s="2" t="s">
        <v>51</v>
      </c>
      <c r="B18" s="3">
        <v>23.69</v>
      </c>
      <c r="C18" s="3">
        <v>24.18</v>
      </c>
      <c r="D18" s="3">
        <v>24.69</v>
      </c>
      <c r="E18" s="3">
        <v>25.19</v>
      </c>
      <c r="F18" s="3">
        <v>39</v>
      </c>
      <c r="G18" s="3">
        <v>39.39</v>
      </c>
      <c r="H18" s="3">
        <v>39.81</v>
      </c>
      <c r="I18" s="3">
        <v>40.21</v>
      </c>
      <c r="J18" s="3">
        <v>72.34</v>
      </c>
      <c r="K18" s="3">
        <v>97.66</v>
      </c>
      <c r="L18" s="3">
        <v>137.44</v>
      </c>
      <c r="M18" s="3">
        <v>166.38</v>
      </c>
      <c r="N18" s="3">
        <v>114.62</v>
      </c>
      <c r="O18" s="3">
        <v>141.13999999999999</v>
      </c>
      <c r="P18" s="3">
        <v>181.51</v>
      </c>
      <c r="Q18" s="3">
        <v>212.27</v>
      </c>
    </row>
    <row r="19" spans="1:18" x14ac:dyDescent="0.25">
      <c r="A19" s="8" t="s">
        <v>52</v>
      </c>
      <c r="B19" s="6">
        <v>25.03</v>
      </c>
      <c r="C19" s="6">
        <v>25.56</v>
      </c>
      <c r="D19" s="6">
        <v>26.1</v>
      </c>
      <c r="E19" s="6">
        <v>26.63</v>
      </c>
      <c r="F19" s="6">
        <v>41.71</v>
      </c>
      <c r="G19" s="6">
        <v>42.16</v>
      </c>
      <c r="H19" s="6">
        <v>42.57</v>
      </c>
      <c r="I19" s="6">
        <v>43.01</v>
      </c>
      <c r="J19" s="6">
        <v>79.239999999999995</v>
      </c>
      <c r="K19" s="6">
        <v>106.99</v>
      </c>
      <c r="L19" s="6">
        <v>150.57</v>
      </c>
      <c r="M19" s="6">
        <v>182.28</v>
      </c>
      <c r="N19" s="6">
        <v>127.56</v>
      </c>
      <c r="O19" s="6">
        <v>156.51</v>
      </c>
      <c r="P19" s="6">
        <v>200.71</v>
      </c>
      <c r="Q19" s="6">
        <v>234.23</v>
      </c>
    </row>
    <row r="20" spans="1:18" x14ac:dyDescent="0.25">
      <c r="A20" s="2" t="s">
        <v>53</v>
      </c>
      <c r="B20" s="3">
        <v>25.85</v>
      </c>
      <c r="C20" s="3">
        <v>26.4</v>
      </c>
      <c r="D20" s="3">
        <v>26.95</v>
      </c>
      <c r="E20" s="3">
        <v>27.49</v>
      </c>
      <c r="F20" s="3">
        <v>44.44</v>
      </c>
      <c r="G20" s="3">
        <v>44.89</v>
      </c>
      <c r="H20" s="3">
        <v>45.36</v>
      </c>
      <c r="I20" s="3">
        <v>45.8</v>
      </c>
      <c r="J20" s="3">
        <v>86.16</v>
      </c>
      <c r="K20" s="3">
        <v>116.31</v>
      </c>
      <c r="L20" s="3">
        <v>163.69999999999999</v>
      </c>
      <c r="M20" s="3">
        <v>198.16</v>
      </c>
      <c r="N20" s="3">
        <v>134.47</v>
      </c>
      <c r="O20" s="3">
        <v>165.85</v>
      </c>
      <c r="P20" s="3">
        <v>213.84</v>
      </c>
      <c r="Q20" s="3">
        <v>250.1</v>
      </c>
    </row>
    <row r="21" spans="1:18" x14ac:dyDescent="0.25">
      <c r="A21" s="8" t="s">
        <v>54</v>
      </c>
      <c r="B21" s="6">
        <v>26.42</v>
      </c>
      <c r="C21" s="6">
        <v>26.98</v>
      </c>
      <c r="D21" s="6">
        <v>27.54</v>
      </c>
      <c r="E21" s="6">
        <v>28.1</v>
      </c>
      <c r="F21" s="6">
        <v>47.43</v>
      </c>
      <c r="G21" s="6">
        <v>47.92</v>
      </c>
      <c r="H21" s="6">
        <v>48.41</v>
      </c>
      <c r="I21" s="6">
        <v>48.9</v>
      </c>
      <c r="J21" s="6">
        <v>93.08</v>
      </c>
      <c r="K21" s="6">
        <v>125.65</v>
      </c>
      <c r="L21" s="6">
        <v>176.85</v>
      </c>
      <c r="M21" s="6">
        <v>214.09</v>
      </c>
      <c r="N21" s="6">
        <v>141.4</v>
      </c>
      <c r="O21" s="6">
        <v>175.17</v>
      </c>
      <c r="P21" s="6">
        <v>226.97</v>
      </c>
      <c r="Q21" s="6">
        <v>266.01</v>
      </c>
    </row>
    <row r="22" spans="1:18" ht="13.5" thickBot="1" x14ac:dyDescent="0.25">
      <c r="A22" s="51" t="s">
        <v>9</v>
      </c>
      <c r="B22" s="52">
        <v>3.27</v>
      </c>
      <c r="C22" s="52">
        <v>3.35</v>
      </c>
      <c r="D22" s="52">
        <v>3.42</v>
      </c>
      <c r="E22" s="52">
        <v>3.49</v>
      </c>
      <c r="F22" s="52">
        <v>5.89</v>
      </c>
      <c r="G22" s="52">
        <v>5.95</v>
      </c>
      <c r="H22" s="52">
        <v>6</v>
      </c>
      <c r="I22" s="52">
        <v>6.07</v>
      </c>
      <c r="J22" s="52">
        <v>11.55</v>
      </c>
      <c r="K22" s="52">
        <v>15.58</v>
      </c>
      <c r="L22" s="52">
        <v>21.93</v>
      </c>
      <c r="M22" s="52">
        <v>26.54</v>
      </c>
      <c r="N22" s="52">
        <v>17.54</v>
      </c>
      <c r="O22" s="52">
        <v>21.72</v>
      </c>
      <c r="P22" s="52">
        <v>28.15</v>
      </c>
      <c r="Q22" s="52">
        <v>32.979999999999997</v>
      </c>
      <c r="R22" s="40"/>
    </row>
  </sheetData>
  <sheetProtection algorithmName="SHA-512" hashValue="q5/DhXsfOiG/hymNjk8QzWSIR+bD3SV++I0ghcam+/Vclr6FAaRqXosLC6CgtPLJPBXn88JXxo6BPiVf2dagag==" saltValue="IDKxqqQU/XSsEI3y5z2fJA==" spinCount="100000" sheet="1" objects="1" scenarios="1"/>
  <mergeCells count="6">
    <mergeCell ref="P8:Q8"/>
    <mergeCell ref="A2:Q2"/>
    <mergeCell ref="A3:Q3"/>
    <mergeCell ref="A5:Q5"/>
    <mergeCell ref="A6:Q6"/>
    <mergeCell ref="A7:Q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4"/>
  <sheetViews>
    <sheetView workbookViewId="0">
      <selection activeCell="A5" sqref="A5:O5"/>
    </sheetView>
  </sheetViews>
  <sheetFormatPr defaultRowHeight="12.75" x14ac:dyDescent="0.25"/>
  <cols>
    <col min="1" max="1" width="13.7109375" style="9" bestFit="1" customWidth="1"/>
    <col min="2" max="15" width="8.28515625" style="9" customWidth="1"/>
    <col min="16" max="16" width="1.7109375" style="10" customWidth="1"/>
    <col min="17" max="191" width="9.140625" style="11"/>
    <col min="192" max="192" width="13.7109375" style="11" bestFit="1" customWidth="1"/>
    <col min="193" max="212" width="8.28515625" style="11" customWidth="1"/>
    <col min="213" max="213" width="1.7109375" style="11" customWidth="1"/>
    <col min="214" max="447" width="9.140625" style="11"/>
    <col min="448" max="448" width="13.7109375" style="11" bestFit="1" customWidth="1"/>
    <col min="449" max="468" width="8.28515625" style="11" customWidth="1"/>
    <col min="469" max="469" width="1.7109375" style="11" customWidth="1"/>
    <col min="470" max="703" width="9.140625" style="11"/>
    <col min="704" max="704" width="13.7109375" style="11" bestFit="1" customWidth="1"/>
    <col min="705" max="724" width="8.28515625" style="11" customWidth="1"/>
    <col min="725" max="725" width="1.7109375" style="11" customWidth="1"/>
    <col min="726" max="959" width="9.140625" style="11"/>
    <col min="960" max="960" width="13.7109375" style="11" bestFit="1" customWidth="1"/>
    <col min="961" max="980" width="8.28515625" style="11" customWidth="1"/>
    <col min="981" max="981" width="1.7109375" style="11" customWidth="1"/>
    <col min="982" max="1215" width="9.140625" style="11"/>
    <col min="1216" max="1216" width="13.7109375" style="11" bestFit="1" customWidth="1"/>
    <col min="1217" max="1236" width="8.28515625" style="11" customWidth="1"/>
    <col min="1237" max="1237" width="1.7109375" style="11" customWidth="1"/>
    <col min="1238" max="1471" width="9.140625" style="11"/>
    <col min="1472" max="1472" width="13.7109375" style="11" bestFit="1" customWidth="1"/>
    <col min="1473" max="1492" width="8.28515625" style="11" customWidth="1"/>
    <col min="1493" max="1493" width="1.7109375" style="11" customWidth="1"/>
    <col min="1494" max="1727" width="9.140625" style="11"/>
    <col min="1728" max="1728" width="13.7109375" style="11" bestFit="1" customWidth="1"/>
    <col min="1729" max="1748" width="8.28515625" style="11" customWidth="1"/>
    <col min="1749" max="1749" width="1.7109375" style="11" customWidth="1"/>
    <col min="1750" max="1983" width="9.140625" style="11"/>
    <col min="1984" max="1984" width="13.7109375" style="11" bestFit="1" customWidth="1"/>
    <col min="1985" max="2004" width="8.28515625" style="11" customWidth="1"/>
    <col min="2005" max="2005" width="1.7109375" style="11" customWidth="1"/>
    <col min="2006" max="2239" width="9.140625" style="11"/>
    <col min="2240" max="2240" width="13.7109375" style="11" bestFit="1" customWidth="1"/>
    <col min="2241" max="2260" width="8.28515625" style="11" customWidth="1"/>
    <col min="2261" max="2261" width="1.7109375" style="11" customWidth="1"/>
    <col min="2262" max="2495" width="9.140625" style="11"/>
    <col min="2496" max="2496" width="13.7109375" style="11" bestFit="1" customWidth="1"/>
    <col min="2497" max="2516" width="8.28515625" style="11" customWidth="1"/>
    <col min="2517" max="2517" width="1.7109375" style="11" customWidth="1"/>
    <col min="2518" max="2751" width="9.140625" style="11"/>
    <col min="2752" max="2752" width="13.7109375" style="11" bestFit="1" customWidth="1"/>
    <col min="2753" max="2772" width="8.28515625" style="11" customWidth="1"/>
    <col min="2773" max="2773" width="1.7109375" style="11" customWidth="1"/>
    <col min="2774" max="3007" width="9.140625" style="11"/>
    <col min="3008" max="3008" width="13.7109375" style="11" bestFit="1" customWidth="1"/>
    <col min="3009" max="3028" width="8.28515625" style="11" customWidth="1"/>
    <col min="3029" max="3029" width="1.7109375" style="11" customWidth="1"/>
    <col min="3030" max="3263" width="9.140625" style="11"/>
    <col min="3264" max="3264" width="13.7109375" style="11" bestFit="1" customWidth="1"/>
    <col min="3265" max="3284" width="8.28515625" style="11" customWidth="1"/>
    <col min="3285" max="3285" width="1.7109375" style="11" customWidth="1"/>
    <col min="3286" max="3519" width="9.140625" style="11"/>
    <col min="3520" max="3520" width="13.7109375" style="11" bestFit="1" customWidth="1"/>
    <col min="3521" max="3540" width="8.28515625" style="11" customWidth="1"/>
    <col min="3541" max="3541" width="1.7109375" style="11" customWidth="1"/>
    <col min="3542" max="3775" width="9.140625" style="11"/>
    <col min="3776" max="3776" width="13.7109375" style="11" bestFit="1" customWidth="1"/>
    <col min="3777" max="3796" width="8.28515625" style="11" customWidth="1"/>
    <col min="3797" max="3797" width="1.7109375" style="11" customWidth="1"/>
    <col min="3798" max="4031" width="9.140625" style="11"/>
    <col min="4032" max="4032" width="13.7109375" style="11" bestFit="1" customWidth="1"/>
    <col min="4033" max="4052" width="8.28515625" style="11" customWidth="1"/>
    <col min="4053" max="4053" width="1.7109375" style="11" customWidth="1"/>
    <col min="4054" max="4287" width="9.140625" style="11"/>
    <col min="4288" max="4288" width="13.7109375" style="11" bestFit="1" customWidth="1"/>
    <col min="4289" max="4308" width="8.28515625" style="11" customWidth="1"/>
    <col min="4309" max="4309" width="1.7109375" style="11" customWidth="1"/>
    <col min="4310" max="4543" width="9.140625" style="11"/>
    <col min="4544" max="4544" width="13.7109375" style="11" bestFit="1" customWidth="1"/>
    <col min="4545" max="4564" width="8.28515625" style="11" customWidth="1"/>
    <col min="4565" max="4565" width="1.7109375" style="11" customWidth="1"/>
    <col min="4566" max="4799" width="9.140625" style="11"/>
    <col min="4800" max="4800" width="13.7109375" style="11" bestFit="1" customWidth="1"/>
    <col min="4801" max="4820" width="8.28515625" style="11" customWidth="1"/>
    <col min="4821" max="4821" width="1.7109375" style="11" customWidth="1"/>
    <col min="4822" max="5055" width="9.140625" style="11"/>
    <col min="5056" max="5056" width="13.7109375" style="11" bestFit="1" customWidth="1"/>
    <col min="5057" max="5076" width="8.28515625" style="11" customWidth="1"/>
    <col min="5077" max="5077" width="1.7109375" style="11" customWidth="1"/>
    <col min="5078" max="5311" width="9.140625" style="11"/>
    <col min="5312" max="5312" width="13.7109375" style="11" bestFit="1" customWidth="1"/>
    <col min="5313" max="5332" width="8.28515625" style="11" customWidth="1"/>
    <col min="5333" max="5333" width="1.7109375" style="11" customWidth="1"/>
    <col min="5334" max="5567" width="9.140625" style="11"/>
    <col min="5568" max="5568" width="13.7109375" style="11" bestFit="1" customWidth="1"/>
    <col min="5569" max="5588" width="8.28515625" style="11" customWidth="1"/>
    <col min="5589" max="5589" width="1.7109375" style="11" customWidth="1"/>
    <col min="5590" max="5823" width="9.140625" style="11"/>
    <col min="5824" max="5824" width="13.7109375" style="11" bestFit="1" customWidth="1"/>
    <col min="5825" max="5844" width="8.28515625" style="11" customWidth="1"/>
    <col min="5845" max="5845" width="1.7109375" style="11" customWidth="1"/>
    <col min="5846" max="6079" width="9.140625" style="11"/>
    <col min="6080" max="6080" width="13.7109375" style="11" bestFit="1" customWidth="1"/>
    <col min="6081" max="6100" width="8.28515625" style="11" customWidth="1"/>
    <col min="6101" max="6101" width="1.7109375" style="11" customWidth="1"/>
    <col min="6102" max="6335" width="9.140625" style="11"/>
    <col min="6336" max="6336" width="13.7109375" style="11" bestFit="1" customWidth="1"/>
    <col min="6337" max="6356" width="8.28515625" style="11" customWidth="1"/>
    <col min="6357" max="6357" width="1.7109375" style="11" customWidth="1"/>
    <col min="6358" max="6591" width="9.140625" style="11"/>
    <col min="6592" max="6592" width="13.7109375" style="11" bestFit="1" customWidth="1"/>
    <col min="6593" max="6612" width="8.28515625" style="11" customWidth="1"/>
    <col min="6613" max="6613" width="1.7109375" style="11" customWidth="1"/>
    <col min="6614" max="6847" width="9.140625" style="11"/>
    <col min="6848" max="6848" width="13.7109375" style="11" bestFit="1" customWidth="1"/>
    <col min="6849" max="6868" width="8.28515625" style="11" customWidth="1"/>
    <col min="6869" max="6869" width="1.7109375" style="11" customWidth="1"/>
    <col min="6870" max="7103" width="9.140625" style="11"/>
    <col min="7104" max="7104" width="13.7109375" style="11" bestFit="1" customWidth="1"/>
    <col min="7105" max="7124" width="8.28515625" style="11" customWidth="1"/>
    <col min="7125" max="7125" width="1.7109375" style="11" customWidth="1"/>
    <col min="7126" max="7359" width="9.140625" style="11"/>
    <col min="7360" max="7360" width="13.7109375" style="11" bestFit="1" customWidth="1"/>
    <col min="7361" max="7380" width="8.28515625" style="11" customWidth="1"/>
    <col min="7381" max="7381" width="1.7109375" style="11" customWidth="1"/>
    <col min="7382" max="7615" width="9.140625" style="11"/>
    <col min="7616" max="7616" width="13.7109375" style="11" bestFit="1" customWidth="1"/>
    <col min="7617" max="7636" width="8.28515625" style="11" customWidth="1"/>
    <col min="7637" max="7637" width="1.7109375" style="11" customWidth="1"/>
    <col min="7638" max="7871" width="9.140625" style="11"/>
    <col min="7872" max="7872" width="13.7109375" style="11" bestFit="1" customWidth="1"/>
    <col min="7873" max="7892" width="8.28515625" style="11" customWidth="1"/>
    <col min="7893" max="7893" width="1.7109375" style="11" customWidth="1"/>
    <col min="7894" max="8127" width="9.140625" style="11"/>
    <col min="8128" max="8128" width="13.7109375" style="11" bestFit="1" customWidth="1"/>
    <col min="8129" max="8148" width="8.28515625" style="11" customWidth="1"/>
    <col min="8149" max="8149" width="1.7109375" style="11" customWidth="1"/>
    <col min="8150" max="8383" width="9.140625" style="11"/>
    <col min="8384" max="8384" width="13.7109375" style="11" bestFit="1" customWidth="1"/>
    <col min="8385" max="8404" width="8.28515625" style="11" customWidth="1"/>
    <col min="8405" max="8405" width="1.7109375" style="11" customWidth="1"/>
    <col min="8406" max="8639" width="9.140625" style="11"/>
    <col min="8640" max="8640" width="13.7109375" style="11" bestFit="1" customWidth="1"/>
    <col min="8641" max="8660" width="8.28515625" style="11" customWidth="1"/>
    <col min="8661" max="8661" width="1.7109375" style="11" customWidth="1"/>
    <col min="8662" max="8895" width="9.140625" style="11"/>
    <col min="8896" max="8896" width="13.7109375" style="11" bestFit="1" customWidth="1"/>
    <col min="8897" max="8916" width="8.28515625" style="11" customWidth="1"/>
    <col min="8917" max="8917" width="1.7109375" style="11" customWidth="1"/>
    <col min="8918" max="9151" width="9.140625" style="11"/>
    <col min="9152" max="9152" width="13.7109375" style="11" bestFit="1" customWidth="1"/>
    <col min="9153" max="9172" width="8.28515625" style="11" customWidth="1"/>
    <col min="9173" max="9173" width="1.7109375" style="11" customWidth="1"/>
    <col min="9174" max="9407" width="9.140625" style="11"/>
    <col min="9408" max="9408" width="13.7109375" style="11" bestFit="1" customWidth="1"/>
    <col min="9409" max="9428" width="8.28515625" style="11" customWidth="1"/>
    <col min="9429" max="9429" width="1.7109375" style="11" customWidth="1"/>
    <col min="9430" max="9663" width="9.140625" style="11"/>
    <col min="9664" max="9664" width="13.7109375" style="11" bestFit="1" customWidth="1"/>
    <col min="9665" max="9684" width="8.28515625" style="11" customWidth="1"/>
    <col min="9685" max="9685" width="1.7109375" style="11" customWidth="1"/>
    <col min="9686" max="9919" width="9.140625" style="11"/>
    <col min="9920" max="9920" width="13.7109375" style="11" bestFit="1" customWidth="1"/>
    <col min="9921" max="9940" width="8.28515625" style="11" customWidth="1"/>
    <col min="9941" max="9941" width="1.7109375" style="11" customWidth="1"/>
    <col min="9942" max="10175" width="9.140625" style="11"/>
    <col min="10176" max="10176" width="13.7109375" style="11" bestFit="1" customWidth="1"/>
    <col min="10177" max="10196" width="8.28515625" style="11" customWidth="1"/>
    <col min="10197" max="10197" width="1.7109375" style="11" customWidth="1"/>
    <col min="10198" max="10431" width="9.140625" style="11"/>
    <col min="10432" max="10432" width="13.7109375" style="11" bestFit="1" customWidth="1"/>
    <col min="10433" max="10452" width="8.28515625" style="11" customWidth="1"/>
    <col min="10453" max="10453" width="1.7109375" style="11" customWidth="1"/>
    <col min="10454" max="10687" width="9.140625" style="11"/>
    <col min="10688" max="10688" width="13.7109375" style="11" bestFit="1" customWidth="1"/>
    <col min="10689" max="10708" width="8.28515625" style="11" customWidth="1"/>
    <col min="10709" max="10709" width="1.7109375" style="11" customWidth="1"/>
    <col min="10710" max="10943" width="9.140625" style="11"/>
    <col min="10944" max="10944" width="13.7109375" style="11" bestFit="1" customWidth="1"/>
    <col min="10945" max="10964" width="8.28515625" style="11" customWidth="1"/>
    <col min="10965" max="10965" width="1.7109375" style="11" customWidth="1"/>
    <col min="10966" max="11199" width="9.140625" style="11"/>
    <col min="11200" max="11200" width="13.7109375" style="11" bestFit="1" customWidth="1"/>
    <col min="11201" max="11220" width="8.28515625" style="11" customWidth="1"/>
    <col min="11221" max="11221" width="1.7109375" style="11" customWidth="1"/>
    <col min="11222" max="11455" width="9.140625" style="11"/>
    <col min="11456" max="11456" width="13.7109375" style="11" bestFit="1" customWidth="1"/>
    <col min="11457" max="11476" width="8.28515625" style="11" customWidth="1"/>
    <col min="11477" max="11477" width="1.7109375" style="11" customWidth="1"/>
    <col min="11478" max="11711" width="9.140625" style="11"/>
    <col min="11712" max="11712" width="13.7109375" style="11" bestFit="1" customWidth="1"/>
    <col min="11713" max="11732" width="8.28515625" style="11" customWidth="1"/>
    <col min="11733" max="11733" width="1.7109375" style="11" customWidth="1"/>
    <col min="11734" max="11967" width="9.140625" style="11"/>
    <col min="11968" max="11968" width="13.7109375" style="11" bestFit="1" customWidth="1"/>
    <col min="11969" max="11988" width="8.28515625" style="11" customWidth="1"/>
    <col min="11989" max="11989" width="1.7109375" style="11" customWidth="1"/>
    <col min="11990" max="12223" width="9.140625" style="11"/>
    <col min="12224" max="12224" width="13.7109375" style="11" bestFit="1" customWidth="1"/>
    <col min="12225" max="12244" width="8.28515625" style="11" customWidth="1"/>
    <col min="12245" max="12245" width="1.7109375" style="11" customWidth="1"/>
    <col min="12246" max="12479" width="9.140625" style="11"/>
    <col min="12480" max="12480" width="13.7109375" style="11" bestFit="1" customWidth="1"/>
    <col min="12481" max="12500" width="8.28515625" style="11" customWidth="1"/>
    <col min="12501" max="12501" width="1.7109375" style="11" customWidth="1"/>
    <col min="12502" max="12735" width="9.140625" style="11"/>
    <col min="12736" max="12736" width="13.7109375" style="11" bestFit="1" customWidth="1"/>
    <col min="12737" max="12756" width="8.28515625" style="11" customWidth="1"/>
    <col min="12757" max="12757" width="1.7109375" style="11" customWidth="1"/>
    <col min="12758" max="12991" width="9.140625" style="11"/>
    <col min="12992" max="12992" width="13.7109375" style="11" bestFit="1" customWidth="1"/>
    <col min="12993" max="13012" width="8.28515625" style="11" customWidth="1"/>
    <col min="13013" max="13013" width="1.7109375" style="11" customWidth="1"/>
    <col min="13014" max="13247" width="9.140625" style="11"/>
    <col min="13248" max="13248" width="13.7109375" style="11" bestFit="1" customWidth="1"/>
    <col min="13249" max="13268" width="8.28515625" style="11" customWidth="1"/>
    <col min="13269" max="13269" width="1.7109375" style="11" customWidth="1"/>
    <col min="13270" max="13503" width="9.140625" style="11"/>
    <col min="13504" max="13504" width="13.7109375" style="11" bestFit="1" customWidth="1"/>
    <col min="13505" max="13524" width="8.28515625" style="11" customWidth="1"/>
    <col min="13525" max="13525" width="1.7109375" style="11" customWidth="1"/>
    <col min="13526" max="13759" width="9.140625" style="11"/>
    <col min="13760" max="13760" width="13.7109375" style="11" bestFit="1" customWidth="1"/>
    <col min="13761" max="13780" width="8.28515625" style="11" customWidth="1"/>
    <col min="13781" max="13781" width="1.7109375" style="11" customWidth="1"/>
    <col min="13782" max="14015" width="9.140625" style="11"/>
    <col min="14016" max="14016" width="13.7109375" style="11" bestFit="1" customWidth="1"/>
    <col min="14017" max="14036" width="8.28515625" style="11" customWidth="1"/>
    <col min="14037" max="14037" width="1.7109375" style="11" customWidth="1"/>
    <col min="14038" max="14271" width="9.140625" style="11"/>
    <col min="14272" max="14272" width="13.7109375" style="11" bestFit="1" customWidth="1"/>
    <col min="14273" max="14292" width="8.28515625" style="11" customWidth="1"/>
    <col min="14293" max="14293" width="1.7109375" style="11" customWidth="1"/>
    <col min="14294" max="14527" width="9.140625" style="11"/>
    <col min="14528" max="14528" width="13.7109375" style="11" bestFit="1" customWidth="1"/>
    <col min="14529" max="14548" width="8.28515625" style="11" customWidth="1"/>
    <col min="14549" max="14549" width="1.7109375" style="11" customWidth="1"/>
    <col min="14550" max="14783" width="9.140625" style="11"/>
    <col min="14784" max="14784" width="13.7109375" style="11" bestFit="1" customWidth="1"/>
    <col min="14785" max="14804" width="8.28515625" style="11" customWidth="1"/>
    <col min="14805" max="14805" width="1.7109375" style="11" customWidth="1"/>
    <col min="14806" max="15039" width="9.140625" style="11"/>
    <col min="15040" max="15040" width="13.7109375" style="11" bestFit="1" customWidth="1"/>
    <col min="15041" max="15060" width="8.28515625" style="11" customWidth="1"/>
    <col min="15061" max="15061" width="1.7109375" style="11" customWidth="1"/>
    <col min="15062" max="15295" width="9.140625" style="11"/>
    <col min="15296" max="15296" width="13.7109375" style="11" bestFit="1" customWidth="1"/>
    <col min="15297" max="15316" width="8.28515625" style="11" customWidth="1"/>
    <col min="15317" max="15317" width="1.7109375" style="11" customWidth="1"/>
    <col min="15318" max="15551" width="9.140625" style="11"/>
    <col min="15552" max="15552" width="13.7109375" style="11" bestFit="1" customWidth="1"/>
    <col min="15553" max="15572" width="8.28515625" style="11" customWidth="1"/>
    <col min="15573" max="15573" width="1.7109375" style="11" customWidth="1"/>
    <col min="15574" max="15807" width="9.140625" style="11"/>
    <col min="15808" max="15808" width="13.7109375" style="11" bestFit="1" customWidth="1"/>
    <col min="15809" max="15828" width="8.28515625" style="11" customWidth="1"/>
    <col min="15829" max="15829" width="1.7109375" style="11" customWidth="1"/>
    <col min="15830" max="16063" width="9.140625" style="11"/>
    <col min="16064" max="16064" width="13.7109375" style="11" bestFit="1" customWidth="1"/>
    <col min="16065" max="16084" width="8.28515625" style="11" customWidth="1"/>
    <col min="16085" max="16085" width="1.7109375" style="11" customWidth="1"/>
    <col min="16086" max="16356" width="9.140625" style="11"/>
    <col min="16357" max="16384" width="8.85546875" style="11" customWidth="1"/>
  </cols>
  <sheetData>
    <row r="2" spans="1:16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6" s="13" customFormat="1" x14ac:dyDescent="0.25">
      <c r="A3" s="202" t="s">
        <v>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12"/>
    </row>
    <row r="4" spans="1:16" s="13" customForma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2"/>
    </row>
    <row r="5" spans="1:16" s="13" customFormat="1" ht="15" x14ac:dyDescent="0.25">
      <c r="A5" s="203" t="s">
        <v>120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12"/>
    </row>
    <row r="6" spans="1:16" s="13" customFormat="1" ht="15" x14ac:dyDescent="0.25">
      <c r="A6" s="204" t="s">
        <v>91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12"/>
    </row>
    <row r="7" spans="1:16" s="13" customFormat="1" ht="14.25" x14ac:dyDescent="0.2">
      <c r="A7" s="205" t="s">
        <v>64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15"/>
    </row>
    <row r="8" spans="1:16" s="13" customFormat="1" ht="15.75" thickBot="1" x14ac:dyDescent="0.3">
      <c r="A8" s="16" t="s">
        <v>11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2"/>
      <c r="M8" s="18" t="s">
        <v>12</v>
      </c>
      <c r="N8" s="200" t="s">
        <v>92</v>
      </c>
      <c r="O8" s="200"/>
      <c r="P8" s="15"/>
    </row>
    <row r="9" spans="1:16" x14ac:dyDescent="0.25">
      <c r="A9" s="1" t="s">
        <v>0</v>
      </c>
      <c r="B9" s="47" t="s">
        <v>117</v>
      </c>
      <c r="C9" s="49" t="s">
        <v>118</v>
      </c>
      <c r="D9" s="49" t="s">
        <v>13</v>
      </c>
      <c r="E9" s="49" t="s">
        <v>14</v>
      </c>
      <c r="F9" s="49" t="s">
        <v>15</v>
      </c>
      <c r="G9" s="49" t="s">
        <v>16</v>
      </c>
      <c r="H9" s="49" t="s">
        <v>17</v>
      </c>
      <c r="I9" s="49" t="s">
        <v>18</v>
      </c>
      <c r="J9" s="49" t="s">
        <v>19</v>
      </c>
      <c r="K9" s="49" t="s">
        <v>20</v>
      </c>
      <c r="L9" s="49" t="s">
        <v>21</v>
      </c>
      <c r="M9" s="49" t="s">
        <v>22</v>
      </c>
      <c r="N9" s="49" t="s">
        <v>23</v>
      </c>
      <c r="O9" s="50" t="s">
        <v>24</v>
      </c>
    </row>
    <row r="10" spans="1:16" x14ac:dyDescent="0.25">
      <c r="A10" s="165" t="s">
        <v>107</v>
      </c>
      <c r="B10" s="166">
        <v>21</v>
      </c>
      <c r="C10" s="3">
        <v>25.8</v>
      </c>
      <c r="D10" s="3">
        <v>35.1</v>
      </c>
      <c r="E10" s="3">
        <v>49.1</v>
      </c>
      <c r="F10" s="3">
        <v>63</v>
      </c>
      <c r="G10" s="3">
        <v>73.5</v>
      </c>
      <c r="H10" s="3">
        <v>87.5</v>
      </c>
      <c r="I10" s="3">
        <v>104.89999999999999</v>
      </c>
      <c r="J10" s="3">
        <v>55.6</v>
      </c>
      <c r="K10" s="3">
        <v>70.8</v>
      </c>
      <c r="L10" s="3">
        <v>85.5</v>
      </c>
      <c r="M10" s="3">
        <v>98</v>
      </c>
      <c r="N10" s="3">
        <v>116.1</v>
      </c>
      <c r="O10" s="4">
        <v>152.6</v>
      </c>
    </row>
    <row r="11" spans="1:16" x14ac:dyDescent="0.25">
      <c r="A11" s="167" t="s">
        <v>119</v>
      </c>
      <c r="B11" s="168">
        <v>22.5</v>
      </c>
      <c r="C11" s="6">
        <v>27.700000000000003</v>
      </c>
      <c r="D11" s="6">
        <v>38.200000000000003</v>
      </c>
      <c r="E11" s="6">
        <v>53.1</v>
      </c>
      <c r="F11" s="6">
        <v>68.3</v>
      </c>
      <c r="G11" s="6">
        <v>79.599999999999994</v>
      </c>
      <c r="H11" s="6">
        <v>94.8</v>
      </c>
      <c r="I11" s="6">
        <v>113.6</v>
      </c>
      <c r="J11" s="6">
        <v>58.4</v>
      </c>
      <c r="K11" s="6">
        <v>75</v>
      </c>
      <c r="L11" s="6">
        <v>90.699999999999989</v>
      </c>
      <c r="M11" s="6">
        <v>104.19999999999999</v>
      </c>
      <c r="N11" s="6">
        <v>123.39999999999999</v>
      </c>
      <c r="O11" s="7">
        <v>161.29999999999998</v>
      </c>
    </row>
    <row r="12" spans="1:16" x14ac:dyDescent="0.25">
      <c r="A12" s="165" t="s">
        <v>37</v>
      </c>
      <c r="B12" s="166">
        <v>24.900000000000002</v>
      </c>
      <c r="C12" s="3">
        <v>30.3</v>
      </c>
      <c r="D12" s="3">
        <v>45.800000000000004</v>
      </c>
      <c r="E12" s="3">
        <v>64.099999999999994</v>
      </c>
      <c r="F12" s="3">
        <v>82.399999999999991</v>
      </c>
      <c r="G12" s="3">
        <v>96</v>
      </c>
      <c r="H12" s="3">
        <v>114.39999999999999</v>
      </c>
      <c r="I12" s="3">
        <v>137.1</v>
      </c>
      <c r="J12" s="3">
        <v>73</v>
      </c>
      <c r="K12" s="3">
        <v>92.6</v>
      </c>
      <c r="L12" s="3">
        <v>111.5</v>
      </c>
      <c r="M12" s="3">
        <v>127.3</v>
      </c>
      <c r="N12" s="3">
        <v>149.6</v>
      </c>
      <c r="O12" s="4">
        <v>191.5</v>
      </c>
    </row>
    <row r="13" spans="1:16" x14ac:dyDescent="0.25">
      <c r="A13" s="169" t="s">
        <v>36</v>
      </c>
      <c r="B13" s="168">
        <v>27.200000000000003</v>
      </c>
      <c r="C13" s="6">
        <v>33.200000000000003</v>
      </c>
      <c r="D13" s="6">
        <v>53.6</v>
      </c>
      <c r="E13" s="6">
        <v>72.099999999999994</v>
      </c>
      <c r="F13" s="6">
        <v>101.39999999999999</v>
      </c>
      <c r="G13" s="6">
        <v>122.6</v>
      </c>
      <c r="H13" s="6">
        <v>154.6</v>
      </c>
      <c r="I13" s="6">
        <v>191.9</v>
      </c>
      <c r="J13" s="6">
        <v>87.5</v>
      </c>
      <c r="K13" s="6">
        <v>107.39999999999999</v>
      </c>
      <c r="L13" s="6">
        <v>137.5</v>
      </c>
      <c r="M13" s="6">
        <v>160.9</v>
      </c>
      <c r="N13" s="6">
        <v>196.79999999999998</v>
      </c>
      <c r="O13" s="7">
        <v>253.29999999999998</v>
      </c>
    </row>
    <row r="14" spans="1:16" x14ac:dyDescent="0.25">
      <c r="A14" s="165" t="s">
        <v>35</v>
      </c>
      <c r="B14" s="166">
        <v>30</v>
      </c>
      <c r="C14" s="3">
        <v>36.6</v>
      </c>
      <c r="D14" s="3">
        <v>61.300000000000004</v>
      </c>
      <c r="E14" s="3">
        <v>82.699999999999989</v>
      </c>
      <c r="F14" s="3">
        <v>116.3</v>
      </c>
      <c r="G14" s="3">
        <v>140.6</v>
      </c>
      <c r="H14" s="3">
        <v>177.29999999999998</v>
      </c>
      <c r="I14" s="3">
        <v>220.1</v>
      </c>
      <c r="J14" s="3">
        <v>95.3</v>
      </c>
      <c r="K14" s="3">
        <v>118.1</v>
      </c>
      <c r="L14" s="3">
        <v>152.29999999999998</v>
      </c>
      <c r="M14" s="3">
        <v>178.7</v>
      </c>
      <c r="N14" s="3">
        <v>219.5</v>
      </c>
      <c r="O14" s="4">
        <v>281.20000000000005</v>
      </c>
    </row>
    <row r="15" spans="1:16" x14ac:dyDescent="0.25">
      <c r="A15" s="169" t="s">
        <v>34</v>
      </c>
      <c r="B15" s="168">
        <v>31.900000000000002</v>
      </c>
      <c r="C15" s="6">
        <v>39.4</v>
      </c>
      <c r="D15" s="6">
        <v>67.599999999999994</v>
      </c>
      <c r="E15" s="6">
        <v>91.3</v>
      </c>
      <c r="F15" s="6">
        <v>128.1</v>
      </c>
      <c r="G15" s="6">
        <v>155.1</v>
      </c>
      <c r="H15" s="6">
        <v>195.6</v>
      </c>
      <c r="I15" s="6">
        <v>242.79999999999998</v>
      </c>
      <c r="J15" s="6">
        <v>115.1</v>
      </c>
      <c r="K15" s="6">
        <v>140.1</v>
      </c>
      <c r="L15" s="6">
        <v>177.9</v>
      </c>
      <c r="M15" s="6">
        <v>207</v>
      </c>
      <c r="N15" s="6">
        <v>251.29999999999998</v>
      </c>
      <c r="O15" s="7">
        <v>317.60000000000002</v>
      </c>
    </row>
    <row r="16" spans="1:16" x14ac:dyDescent="0.25">
      <c r="A16" s="165" t="s">
        <v>33</v>
      </c>
      <c r="B16" s="166">
        <v>34.200000000000003</v>
      </c>
      <c r="C16" s="3">
        <v>42.5</v>
      </c>
      <c r="D16" s="3">
        <v>74.099999999999994</v>
      </c>
      <c r="E16" s="3">
        <v>100</v>
      </c>
      <c r="F16" s="3">
        <v>140.5</v>
      </c>
      <c r="G16" s="3">
        <v>170.1</v>
      </c>
      <c r="H16" s="3">
        <v>214.4</v>
      </c>
      <c r="I16" s="3">
        <v>266.20000000000005</v>
      </c>
      <c r="J16" s="3">
        <v>121.69999999999999</v>
      </c>
      <c r="K16" s="3">
        <v>148.9</v>
      </c>
      <c r="L16" s="3">
        <v>190.2</v>
      </c>
      <c r="M16" s="3">
        <v>221.9</v>
      </c>
      <c r="N16" s="3">
        <v>270.3</v>
      </c>
      <c r="O16" s="4">
        <v>340.90000000000003</v>
      </c>
    </row>
    <row r="17" spans="1:15" x14ac:dyDescent="0.25">
      <c r="A17" s="169" t="s">
        <v>32</v>
      </c>
      <c r="B17" s="168">
        <v>36.700000000000003</v>
      </c>
      <c r="C17" s="6">
        <v>45.5</v>
      </c>
      <c r="D17" s="6">
        <v>81.599999999999994</v>
      </c>
      <c r="E17" s="6">
        <v>110.19999999999999</v>
      </c>
      <c r="F17" s="6">
        <v>155</v>
      </c>
      <c r="G17" s="6">
        <v>187.7</v>
      </c>
      <c r="H17" s="6">
        <v>236.6</v>
      </c>
      <c r="I17" s="6">
        <v>293.60000000000002</v>
      </c>
      <c r="J17" s="6">
        <v>129.4</v>
      </c>
      <c r="K17" s="6">
        <v>159.29999999999998</v>
      </c>
      <c r="L17" s="6">
        <v>204.79999999999998</v>
      </c>
      <c r="M17" s="6">
        <v>239.4</v>
      </c>
      <c r="N17" s="6">
        <v>292.3</v>
      </c>
      <c r="O17" s="7">
        <v>368.6</v>
      </c>
    </row>
    <row r="18" spans="1:15" x14ac:dyDescent="0.25">
      <c r="A18" s="165" t="s">
        <v>31</v>
      </c>
      <c r="B18" s="166">
        <v>39</v>
      </c>
      <c r="C18" s="3">
        <v>48.800000000000004</v>
      </c>
      <c r="D18" s="3">
        <v>89.5</v>
      </c>
      <c r="E18" s="3">
        <v>120.8</v>
      </c>
      <c r="F18" s="3">
        <v>169.9</v>
      </c>
      <c r="G18" s="3">
        <v>205.6</v>
      </c>
      <c r="H18" s="3">
        <v>259.3</v>
      </c>
      <c r="I18" s="3">
        <v>321.70000000000005</v>
      </c>
      <c r="J18" s="3">
        <v>143.9</v>
      </c>
      <c r="K18" s="3">
        <v>176.5</v>
      </c>
      <c r="L18" s="3">
        <v>226.29999999999998</v>
      </c>
      <c r="M18" s="3">
        <v>264.20000000000005</v>
      </c>
      <c r="N18" s="3">
        <v>321.8</v>
      </c>
      <c r="O18" s="4">
        <v>403.40000000000003</v>
      </c>
    </row>
    <row r="19" spans="1:15" x14ac:dyDescent="0.25">
      <c r="A19" s="169" t="s">
        <v>30</v>
      </c>
      <c r="B19" s="168">
        <v>41.6</v>
      </c>
      <c r="C19" s="6">
        <v>51.9</v>
      </c>
      <c r="D19" s="6">
        <v>97.399999999999991</v>
      </c>
      <c r="E19" s="6">
        <v>131.29999999999998</v>
      </c>
      <c r="F19" s="6">
        <v>184.6</v>
      </c>
      <c r="G19" s="6">
        <v>223.6</v>
      </c>
      <c r="H19" s="6">
        <v>281.60000000000002</v>
      </c>
      <c r="I19" s="6">
        <v>349.8</v>
      </c>
      <c r="J19" s="6">
        <v>151.9</v>
      </c>
      <c r="K19" s="6">
        <v>187</v>
      </c>
      <c r="L19" s="6">
        <v>241.2</v>
      </c>
      <c r="M19" s="6">
        <v>282.10000000000002</v>
      </c>
      <c r="N19" s="6">
        <v>344.40000000000003</v>
      </c>
      <c r="O19" s="7">
        <v>431.3</v>
      </c>
    </row>
    <row r="20" spans="1:15" x14ac:dyDescent="0.25">
      <c r="A20" s="170" t="s">
        <v>29</v>
      </c>
      <c r="B20" s="171">
        <v>43.9</v>
      </c>
      <c r="C20" s="30">
        <v>55.4</v>
      </c>
      <c r="D20" s="30">
        <v>105</v>
      </c>
      <c r="E20" s="30">
        <v>141.79999999999998</v>
      </c>
      <c r="F20" s="30">
        <v>199.4</v>
      </c>
      <c r="G20" s="30">
        <v>241.5</v>
      </c>
      <c r="H20" s="30">
        <v>304.3</v>
      </c>
      <c r="I20" s="30">
        <v>377.8</v>
      </c>
      <c r="J20" s="30">
        <v>159.5</v>
      </c>
      <c r="K20" s="30">
        <v>197.5</v>
      </c>
      <c r="L20" s="30">
        <v>255.9</v>
      </c>
      <c r="M20" s="30">
        <v>299.90000000000003</v>
      </c>
      <c r="N20" s="30">
        <v>367</v>
      </c>
      <c r="O20" s="29">
        <v>459.5</v>
      </c>
    </row>
    <row r="21" spans="1:15" ht="13.5" thickBot="1" x14ac:dyDescent="0.3">
      <c r="A21" s="172" t="s">
        <v>9</v>
      </c>
      <c r="B21" s="173">
        <v>5.6999999999999993</v>
      </c>
      <c r="C21" s="174">
        <v>7</v>
      </c>
      <c r="D21" s="174">
        <v>13.299999999999999</v>
      </c>
      <c r="E21" s="174">
        <v>17.700000000000003</v>
      </c>
      <c r="F21" s="174">
        <v>24.900000000000002</v>
      </c>
      <c r="G21" s="174">
        <v>30.1</v>
      </c>
      <c r="H21" s="174">
        <v>37.9</v>
      </c>
      <c r="I21" s="174">
        <v>47</v>
      </c>
      <c r="J21" s="174">
        <v>20.100000000000001</v>
      </c>
      <c r="K21" s="174">
        <v>24.700000000000003</v>
      </c>
      <c r="L21" s="174">
        <v>31.900000000000002</v>
      </c>
      <c r="M21" s="174">
        <v>37.300000000000004</v>
      </c>
      <c r="N21" s="174">
        <v>45.7</v>
      </c>
      <c r="O21" s="175">
        <v>57.2</v>
      </c>
    </row>
    <row r="24" spans="1:15" ht="27.75" customHeight="1" x14ac:dyDescent="0.25">
      <c r="A24" s="206"/>
      <c r="B24" s="206"/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</row>
  </sheetData>
  <sheetProtection algorithmName="SHA-512" hashValue="AR5ufDi6On5jwVuQzU/iTtPVnHVm79UjNur6MahAGy+M23wEriL43H2wEBM4Ml4cxc+8iczdUzNy9LBOyoNI9Q==" saltValue="ND80Zr19HjD1mswS3/l5aA==" spinCount="100000" sheet="1" objects="1" scenarios="1"/>
  <mergeCells count="7">
    <mergeCell ref="A24:O24"/>
    <mergeCell ref="A2:O2"/>
    <mergeCell ref="A3:O3"/>
    <mergeCell ref="A5:O5"/>
    <mergeCell ref="A6:O6"/>
    <mergeCell ref="A7:O7"/>
    <mergeCell ref="N8:O8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499984740745262"/>
  </sheetPr>
  <dimension ref="A1:N23"/>
  <sheetViews>
    <sheetView showGridLines="0" topLeftCell="A3" zoomScaleNormal="100" workbookViewId="0">
      <selection activeCell="A6" sqref="A6:M6"/>
    </sheetView>
  </sheetViews>
  <sheetFormatPr defaultRowHeight="12.75" x14ac:dyDescent="0.25"/>
  <cols>
    <col min="1" max="1" width="13.7109375" style="9" bestFit="1" customWidth="1"/>
    <col min="2" max="13" width="8.28515625" style="9" customWidth="1"/>
    <col min="14" max="14" width="1.7109375" style="10" customWidth="1"/>
    <col min="15" max="206" width="8.85546875" style="11"/>
    <col min="207" max="207" width="13.7109375" style="11" bestFit="1" customWidth="1"/>
    <col min="208" max="227" width="8.28515625" style="11" customWidth="1"/>
    <col min="228" max="228" width="1.7109375" style="11" customWidth="1"/>
    <col min="229" max="462" width="8.85546875" style="11"/>
    <col min="463" max="463" width="13.7109375" style="11" bestFit="1" customWidth="1"/>
    <col min="464" max="483" width="8.28515625" style="11" customWidth="1"/>
    <col min="484" max="484" width="1.7109375" style="11" customWidth="1"/>
    <col min="485" max="718" width="8.85546875" style="11"/>
    <col min="719" max="719" width="13.7109375" style="11" bestFit="1" customWidth="1"/>
    <col min="720" max="739" width="8.28515625" style="11" customWidth="1"/>
    <col min="740" max="740" width="1.7109375" style="11" customWidth="1"/>
    <col min="741" max="974" width="8.85546875" style="11"/>
    <col min="975" max="975" width="13.7109375" style="11" bestFit="1" customWidth="1"/>
    <col min="976" max="995" width="8.28515625" style="11" customWidth="1"/>
    <col min="996" max="996" width="1.7109375" style="11" customWidth="1"/>
    <col min="997" max="1230" width="8.85546875" style="11"/>
    <col min="1231" max="1231" width="13.7109375" style="11" bestFit="1" customWidth="1"/>
    <col min="1232" max="1251" width="8.28515625" style="11" customWidth="1"/>
    <col min="1252" max="1252" width="1.7109375" style="11" customWidth="1"/>
    <col min="1253" max="1486" width="8.85546875" style="11"/>
    <col min="1487" max="1487" width="13.7109375" style="11" bestFit="1" customWidth="1"/>
    <col min="1488" max="1507" width="8.28515625" style="11" customWidth="1"/>
    <col min="1508" max="1508" width="1.7109375" style="11" customWidth="1"/>
    <col min="1509" max="1742" width="8.85546875" style="11"/>
    <col min="1743" max="1743" width="13.7109375" style="11" bestFit="1" customWidth="1"/>
    <col min="1744" max="1763" width="8.28515625" style="11" customWidth="1"/>
    <col min="1764" max="1764" width="1.7109375" style="11" customWidth="1"/>
    <col min="1765" max="1998" width="8.85546875" style="11"/>
    <col min="1999" max="1999" width="13.7109375" style="11" bestFit="1" customWidth="1"/>
    <col min="2000" max="2019" width="8.28515625" style="11" customWidth="1"/>
    <col min="2020" max="2020" width="1.7109375" style="11" customWidth="1"/>
    <col min="2021" max="2254" width="8.85546875" style="11"/>
    <col min="2255" max="2255" width="13.7109375" style="11" bestFit="1" customWidth="1"/>
    <col min="2256" max="2275" width="8.28515625" style="11" customWidth="1"/>
    <col min="2276" max="2276" width="1.7109375" style="11" customWidth="1"/>
    <col min="2277" max="2510" width="8.85546875" style="11"/>
    <col min="2511" max="2511" width="13.7109375" style="11" bestFit="1" customWidth="1"/>
    <col min="2512" max="2531" width="8.28515625" style="11" customWidth="1"/>
    <col min="2532" max="2532" width="1.7109375" style="11" customWidth="1"/>
    <col min="2533" max="2766" width="8.85546875" style="11"/>
    <col min="2767" max="2767" width="13.7109375" style="11" bestFit="1" customWidth="1"/>
    <col min="2768" max="2787" width="8.28515625" style="11" customWidth="1"/>
    <col min="2788" max="2788" width="1.7109375" style="11" customWidth="1"/>
    <col min="2789" max="3022" width="8.85546875" style="11"/>
    <col min="3023" max="3023" width="13.7109375" style="11" bestFit="1" customWidth="1"/>
    <col min="3024" max="3043" width="8.28515625" style="11" customWidth="1"/>
    <col min="3044" max="3044" width="1.7109375" style="11" customWidth="1"/>
    <col min="3045" max="3278" width="8.85546875" style="11"/>
    <col min="3279" max="3279" width="13.7109375" style="11" bestFit="1" customWidth="1"/>
    <col min="3280" max="3299" width="8.28515625" style="11" customWidth="1"/>
    <col min="3300" max="3300" width="1.7109375" style="11" customWidth="1"/>
    <col min="3301" max="3534" width="8.85546875" style="11"/>
    <col min="3535" max="3535" width="13.7109375" style="11" bestFit="1" customWidth="1"/>
    <col min="3536" max="3555" width="8.28515625" style="11" customWidth="1"/>
    <col min="3556" max="3556" width="1.7109375" style="11" customWidth="1"/>
    <col min="3557" max="3790" width="8.85546875" style="11"/>
    <col min="3791" max="3791" width="13.7109375" style="11" bestFit="1" customWidth="1"/>
    <col min="3792" max="3811" width="8.28515625" style="11" customWidth="1"/>
    <col min="3812" max="3812" width="1.7109375" style="11" customWidth="1"/>
    <col min="3813" max="4046" width="8.85546875" style="11"/>
    <col min="4047" max="4047" width="13.7109375" style="11" bestFit="1" customWidth="1"/>
    <col min="4048" max="4067" width="8.28515625" style="11" customWidth="1"/>
    <col min="4068" max="4068" width="1.7109375" style="11" customWidth="1"/>
    <col min="4069" max="4302" width="8.85546875" style="11"/>
    <col min="4303" max="4303" width="13.7109375" style="11" bestFit="1" customWidth="1"/>
    <col min="4304" max="4323" width="8.28515625" style="11" customWidth="1"/>
    <col min="4324" max="4324" width="1.7109375" style="11" customWidth="1"/>
    <col min="4325" max="4558" width="8.85546875" style="11"/>
    <col min="4559" max="4559" width="13.7109375" style="11" bestFit="1" customWidth="1"/>
    <col min="4560" max="4579" width="8.28515625" style="11" customWidth="1"/>
    <col min="4580" max="4580" width="1.7109375" style="11" customWidth="1"/>
    <col min="4581" max="4814" width="8.85546875" style="11"/>
    <col min="4815" max="4815" width="13.7109375" style="11" bestFit="1" customWidth="1"/>
    <col min="4816" max="4835" width="8.28515625" style="11" customWidth="1"/>
    <col min="4836" max="4836" width="1.7109375" style="11" customWidth="1"/>
    <col min="4837" max="5070" width="8.85546875" style="11"/>
    <col min="5071" max="5071" width="13.7109375" style="11" bestFit="1" customWidth="1"/>
    <col min="5072" max="5091" width="8.28515625" style="11" customWidth="1"/>
    <col min="5092" max="5092" width="1.7109375" style="11" customWidth="1"/>
    <col min="5093" max="5326" width="8.85546875" style="11"/>
    <col min="5327" max="5327" width="13.7109375" style="11" bestFit="1" customWidth="1"/>
    <col min="5328" max="5347" width="8.28515625" style="11" customWidth="1"/>
    <col min="5348" max="5348" width="1.7109375" style="11" customWidth="1"/>
    <col min="5349" max="5582" width="8.85546875" style="11"/>
    <col min="5583" max="5583" width="13.7109375" style="11" bestFit="1" customWidth="1"/>
    <col min="5584" max="5603" width="8.28515625" style="11" customWidth="1"/>
    <col min="5604" max="5604" width="1.7109375" style="11" customWidth="1"/>
    <col min="5605" max="5838" width="8.85546875" style="11"/>
    <col min="5839" max="5839" width="13.7109375" style="11" bestFit="1" customWidth="1"/>
    <col min="5840" max="5859" width="8.28515625" style="11" customWidth="1"/>
    <col min="5860" max="5860" width="1.7109375" style="11" customWidth="1"/>
    <col min="5861" max="6094" width="8.85546875" style="11"/>
    <col min="6095" max="6095" width="13.7109375" style="11" bestFit="1" customWidth="1"/>
    <col min="6096" max="6115" width="8.28515625" style="11" customWidth="1"/>
    <col min="6116" max="6116" width="1.7109375" style="11" customWidth="1"/>
    <col min="6117" max="6350" width="8.85546875" style="11"/>
    <col min="6351" max="6351" width="13.7109375" style="11" bestFit="1" customWidth="1"/>
    <col min="6352" max="6371" width="8.28515625" style="11" customWidth="1"/>
    <col min="6372" max="6372" width="1.7109375" style="11" customWidth="1"/>
    <col min="6373" max="6606" width="8.85546875" style="11"/>
    <col min="6607" max="6607" width="13.7109375" style="11" bestFit="1" customWidth="1"/>
    <col min="6608" max="6627" width="8.28515625" style="11" customWidth="1"/>
    <col min="6628" max="6628" width="1.7109375" style="11" customWidth="1"/>
    <col min="6629" max="6862" width="8.85546875" style="11"/>
    <col min="6863" max="6863" width="13.7109375" style="11" bestFit="1" customWidth="1"/>
    <col min="6864" max="6883" width="8.28515625" style="11" customWidth="1"/>
    <col min="6884" max="6884" width="1.7109375" style="11" customWidth="1"/>
    <col min="6885" max="7118" width="8.85546875" style="11"/>
    <col min="7119" max="7119" width="13.7109375" style="11" bestFit="1" customWidth="1"/>
    <col min="7120" max="7139" width="8.28515625" style="11" customWidth="1"/>
    <col min="7140" max="7140" width="1.7109375" style="11" customWidth="1"/>
    <col min="7141" max="7374" width="8.85546875" style="11"/>
    <col min="7375" max="7375" width="13.7109375" style="11" bestFit="1" customWidth="1"/>
    <col min="7376" max="7395" width="8.28515625" style="11" customWidth="1"/>
    <col min="7396" max="7396" width="1.7109375" style="11" customWidth="1"/>
    <col min="7397" max="7630" width="8.85546875" style="11"/>
    <col min="7631" max="7631" width="13.7109375" style="11" bestFit="1" customWidth="1"/>
    <col min="7632" max="7651" width="8.28515625" style="11" customWidth="1"/>
    <col min="7652" max="7652" width="1.7109375" style="11" customWidth="1"/>
    <col min="7653" max="7886" width="8.85546875" style="11"/>
    <col min="7887" max="7887" width="13.7109375" style="11" bestFit="1" customWidth="1"/>
    <col min="7888" max="7907" width="8.28515625" style="11" customWidth="1"/>
    <col min="7908" max="7908" width="1.7109375" style="11" customWidth="1"/>
    <col min="7909" max="8142" width="8.85546875" style="11"/>
    <col min="8143" max="8143" width="13.7109375" style="11" bestFit="1" customWidth="1"/>
    <col min="8144" max="8163" width="8.28515625" style="11" customWidth="1"/>
    <col min="8164" max="8164" width="1.7109375" style="11" customWidth="1"/>
    <col min="8165" max="8398" width="8.85546875" style="11"/>
    <col min="8399" max="8399" width="13.7109375" style="11" bestFit="1" customWidth="1"/>
    <col min="8400" max="8419" width="8.28515625" style="11" customWidth="1"/>
    <col min="8420" max="8420" width="1.7109375" style="11" customWidth="1"/>
    <col min="8421" max="8654" width="8.85546875" style="11"/>
    <col min="8655" max="8655" width="13.7109375" style="11" bestFit="1" customWidth="1"/>
    <col min="8656" max="8675" width="8.28515625" style="11" customWidth="1"/>
    <col min="8676" max="8676" width="1.7109375" style="11" customWidth="1"/>
    <col min="8677" max="8910" width="8.85546875" style="11"/>
    <col min="8911" max="8911" width="13.7109375" style="11" bestFit="1" customWidth="1"/>
    <col min="8912" max="8931" width="8.28515625" style="11" customWidth="1"/>
    <col min="8932" max="8932" width="1.7109375" style="11" customWidth="1"/>
    <col min="8933" max="9166" width="8.85546875" style="11"/>
    <col min="9167" max="9167" width="13.7109375" style="11" bestFit="1" customWidth="1"/>
    <col min="9168" max="9187" width="8.28515625" style="11" customWidth="1"/>
    <col min="9188" max="9188" width="1.7109375" style="11" customWidth="1"/>
    <col min="9189" max="9422" width="8.85546875" style="11"/>
    <col min="9423" max="9423" width="13.7109375" style="11" bestFit="1" customWidth="1"/>
    <col min="9424" max="9443" width="8.28515625" style="11" customWidth="1"/>
    <col min="9444" max="9444" width="1.7109375" style="11" customWidth="1"/>
    <col min="9445" max="9678" width="8.85546875" style="11"/>
    <col min="9679" max="9679" width="13.7109375" style="11" bestFit="1" customWidth="1"/>
    <col min="9680" max="9699" width="8.28515625" style="11" customWidth="1"/>
    <col min="9700" max="9700" width="1.7109375" style="11" customWidth="1"/>
    <col min="9701" max="9934" width="8.85546875" style="11"/>
    <col min="9935" max="9935" width="13.7109375" style="11" bestFit="1" customWidth="1"/>
    <col min="9936" max="9955" width="8.28515625" style="11" customWidth="1"/>
    <col min="9956" max="9956" width="1.7109375" style="11" customWidth="1"/>
    <col min="9957" max="10190" width="8.85546875" style="11"/>
    <col min="10191" max="10191" width="13.7109375" style="11" bestFit="1" customWidth="1"/>
    <col min="10192" max="10211" width="8.28515625" style="11" customWidth="1"/>
    <col min="10212" max="10212" width="1.7109375" style="11" customWidth="1"/>
    <col min="10213" max="10446" width="8.85546875" style="11"/>
    <col min="10447" max="10447" width="13.7109375" style="11" bestFit="1" customWidth="1"/>
    <col min="10448" max="10467" width="8.28515625" style="11" customWidth="1"/>
    <col min="10468" max="10468" width="1.7109375" style="11" customWidth="1"/>
    <col min="10469" max="10702" width="8.85546875" style="11"/>
    <col min="10703" max="10703" width="13.7109375" style="11" bestFit="1" customWidth="1"/>
    <col min="10704" max="10723" width="8.28515625" style="11" customWidth="1"/>
    <col min="10724" max="10724" width="1.7109375" style="11" customWidth="1"/>
    <col min="10725" max="10958" width="8.85546875" style="11"/>
    <col min="10959" max="10959" width="13.7109375" style="11" bestFit="1" customWidth="1"/>
    <col min="10960" max="10979" width="8.28515625" style="11" customWidth="1"/>
    <col min="10980" max="10980" width="1.7109375" style="11" customWidth="1"/>
    <col min="10981" max="11214" width="8.85546875" style="11"/>
    <col min="11215" max="11215" width="13.7109375" style="11" bestFit="1" customWidth="1"/>
    <col min="11216" max="11235" width="8.28515625" style="11" customWidth="1"/>
    <col min="11236" max="11236" width="1.7109375" style="11" customWidth="1"/>
    <col min="11237" max="11470" width="8.85546875" style="11"/>
    <col min="11471" max="11471" width="13.7109375" style="11" bestFit="1" customWidth="1"/>
    <col min="11472" max="11491" width="8.28515625" style="11" customWidth="1"/>
    <col min="11492" max="11492" width="1.7109375" style="11" customWidth="1"/>
    <col min="11493" max="11726" width="8.85546875" style="11"/>
    <col min="11727" max="11727" width="13.7109375" style="11" bestFit="1" customWidth="1"/>
    <col min="11728" max="11747" width="8.28515625" style="11" customWidth="1"/>
    <col min="11748" max="11748" width="1.7109375" style="11" customWidth="1"/>
    <col min="11749" max="11982" width="8.85546875" style="11"/>
    <col min="11983" max="11983" width="13.7109375" style="11" bestFit="1" customWidth="1"/>
    <col min="11984" max="12003" width="8.28515625" style="11" customWidth="1"/>
    <col min="12004" max="12004" width="1.7109375" style="11" customWidth="1"/>
    <col min="12005" max="12238" width="8.85546875" style="11"/>
    <col min="12239" max="12239" width="13.7109375" style="11" bestFit="1" customWidth="1"/>
    <col min="12240" max="12259" width="8.28515625" style="11" customWidth="1"/>
    <col min="12260" max="12260" width="1.7109375" style="11" customWidth="1"/>
    <col min="12261" max="12494" width="8.85546875" style="11"/>
    <col min="12495" max="12495" width="13.7109375" style="11" bestFit="1" customWidth="1"/>
    <col min="12496" max="12515" width="8.28515625" style="11" customWidth="1"/>
    <col min="12516" max="12516" width="1.7109375" style="11" customWidth="1"/>
    <col min="12517" max="12750" width="8.85546875" style="11"/>
    <col min="12751" max="12751" width="13.7109375" style="11" bestFit="1" customWidth="1"/>
    <col min="12752" max="12771" width="8.28515625" style="11" customWidth="1"/>
    <col min="12772" max="12772" width="1.7109375" style="11" customWidth="1"/>
    <col min="12773" max="13006" width="8.85546875" style="11"/>
    <col min="13007" max="13007" width="13.7109375" style="11" bestFit="1" customWidth="1"/>
    <col min="13008" max="13027" width="8.28515625" style="11" customWidth="1"/>
    <col min="13028" max="13028" width="1.7109375" style="11" customWidth="1"/>
    <col min="13029" max="13262" width="8.85546875" style="11"/>
    <col min="13263" max="13263" width="13.7109375" style="11" bestFit="1" customWidth="1"/>
    <col min="13264" max="13283" width="8.28515625" style="11" customWidth="1"/>
    <col min="13284" max="13284" width="1.7109375" style="11" customWidth="1"/>
    <col min="13285" max="13518" width="8.85546875" style="11"/>
    <col min="13519" max="13519" width="13.7109375" style="11" bestFit="1" customWidth="1"/>
    <col min="13520" max="13539" width="8.28515625" style="11" customWidth="1"/>
    <col min="13540" max="13540" width="1.7109375" style="11" customWidth="1"/>
    <col min="13541" max="13774" width="8.85546875" style="11"/>
    <col min="13775" max="13775" width="13.7109375" style="11" bestFit="1" customWidth="1"/>
    <col min="13776" max="13795" width="8.28515625" style="11" customWidth="1"/>
    <col min="13796" max="13796" width="1.7109375" style="11" customWidth="1"/>
    <col min="13797" max="14030" width="8.85546875" style="11"/>
    <col min="14031" max="14031" width="13.7109375" style="11" bestFit="1" customWidth="1"/>
    <col min="14032" max="14051" width="8.28515625" style="11" customWidth="1"/>
    <col min="14052" max="14052" width="1.7109375" style="11" customWidth="1"/>
    <col min="14053" max="14286" width="8.85546875" style="11"/>
    <col min="14287" max="14287" width="13.7109375" style="11" bestFit="1" customWidth="1"/>
    <col min="14288" max="14307" width="8.28515625" style="11" customWidth="1"/>
    <col min="14308" max="14308" width="1.7109375" style="11" customWidth="1"/>
    <col min="14309" max="14542" width="8.85546875" style="11"/>
    <col min="14543" max="14543" width="13.7109375" style="11" bestFit="1" customWidth="1"/>
    <col min="14544" max="14563" width="8.28515625" style="11" customWidth="1"/>
    <col min="14564" max="14564" width="1.7109375" style="11" customWidth="1"/>
    <col min="14565" max="14798" width="8.85546875" style="11"/>
    <col min="14799" max="14799" width="13.7109375" style="11" bestFit="1" customWidth="1"/>
    <col min="14800" max="14819" width="8.28515625" style="11" customWidth="1"/>
    <col min="14820" max="14820" width="1.7109375" style="11" customWidth="1"/>
    <col min="14821" max="15054" width="8.85546875" style="11"/>
    <col min="15055" max="15055" width="13.7109375" style="11" bestFit="1" customWidth="1"/>
    <col min="15056" max="15075" width="8.28515625" style="11" customWidth="1"/>
    <col min="15076" max="15076" width="1.7109375" style="11" customWidth="1"/>
    <col min="15077" max="15310" width="8.85546875" style="11"/>
    <col min="15311" max="15311" width="13.7109375" style="11" bestFit="1" customWidth="1"/>
    <col min="15312" max="15331" width="8.28515625" style="11" customWidth="1"/>
    <col min="15332" max="15332" width="1.7109375" style="11" customWidth="1"/>
    <col min="15333" max="15566" width="8.85546875" style="11"/>
    <col min="15567" max="15567" width="13.7109375" style="11" bestFit="1" customWidth="1"/>
    <col min="15568" max="15587" width="8.28515625" style="11" customWidth="1"/>
    <col min="15588" max="15588" width="1.7109375" style="11" customWidth="1"/>
    <col min="15589" max="15822" width="8.85546875" style="11"/>
    <col min="15823" max="15823" width="13.7109375" style="11" bestFit="1" customWidth="1"/>
    <col min="15824" max="15843" width="8.28515625" style="11" customWidth="1"/>
    <col min="15844" max="15844" width="1.7109375" style="11" customWidth="1"/>
    <col min="15845" max="16078" width="8.85546875" style="11"/>
    <col min="16079" max="16079" width="13.7109375" style="11" bestFit="1" customWidth="1"/>
    <col min="16080" max="16099" width="8.28515625" style="11" customWidth="1"/>
    <col min="16100" max="16100" width="1.7109375" style="11" customWidth="1"/>
    <col min="16101" max="16357" width="8.85546875" style="11"/>
    <col min="16358" max="16384" width="8.85546875" style="11" customWidth="1"/>
  </cols>
  <sheetData>
    <row r="1" spans="1:14" ht="15" customHeight="1" x14ac:dyDescent="0.25"/>
    <row r="2" spans="1:14" ht="15" customHeight="1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4" s="13" customFormat="1" ht="15" customHeight="1" x14ac:dyDescent="0.25">
      <c r="A3" s="202" t="s">
        <v>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12"/>
    </row>
    <row r="4" spans="1:14" s="13" customFormat="1" ht="1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</row>
    <row r="5" spans="1:14" s="13" customFormat="1" ht="15" customHeight="1" x14ac:dyDescent="0.25">
      <c r="A5" s="203" t="s">
        <v>140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12"/>
    </row>
    <row r="6" spans="1:14" s="13" customFormat="1" ht="15" customHeight="1" x14ac:dyDescent="0.25">
      <c r="A6" s="204" t="s">
        <v>128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12"/>
    </row>
    <row r="7" spans="1:14" s="13" customFormat="1" ht="15" customHeight="1" x14ac:dyDescent="0.2">
      <c r="A7" s="205" t="str">
        <f>'0322-0 - Preços SEDEX'!A7:Q7</f>
        <v>Postagem Varejo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15"/>
    </row>
    <row r="8" spans="1:14" s="13" customFormat="1" ht="15" customHeight="1" thickBot="1" x14ac:dyDescent="0.3">
      <c r="A8" s="16" t="s">
        <v>11</v>
      </c>
      <c r="B8" s="17"/>
      <c r="C8" s="17"/>
      <c r="D8" s="17"/>
      <c r="E8" s="17"/>
      <c r="F8" s="17"/>
      <c r="G8" s="17"/>
      <c r="J8" s="17"/>
      <c r="K8" s="18" t="s">
        <v>12</v>
      </c>
      <c r="L8" s="200" t="s">
        <v>127</v>
      </c>
      <c r="M8" s="200"/>
      <c r="N8" s="15"/>
    </row>
    <row r="9" spans="1:14" ht="15" customHeight="1" x14ac:dyDescent="0.25">
      <c r="A9" s="1" t="s">
        <v>0</v>
      </c>
      <c r="B9" s="37" t="s">
        <v>5</v>
      </c>
      <c r="C9" s="37" t="s">
        <v>6</v>
      </c>
      <c r="D9" s="37" t="s">
        <v>7</v>
      </c>
      <c r="E9" s="38" t="s">
        <v>8</v>
      </c>
      <c r="F9" s="38" t="s">
        <v>13</v>
      </c>
      <c r="G9" s="38" t="s">
        <v>14</v>
      </c>
      <c r="H9" s="38" t="s">
        <v>15</v>
      </c>
      <c r="I9" s="38" t="s">
        <v>16</v>
      </c>
      <c r="J9" s="38" t="s">
        <v>19</v>
      </c>
      <c r="K9" s="38" t="s">
        <v>20</v>
      </c>
      <c r="L9" s="38" t="s">
        <v>21</v>
      </c>
      <c r="M9" s="39" t="s">
        <v>22</v>
      </c>
    </row>
    <row r="10" spans="1:14" ht="15" customHeight="1" x14ac:dyDescent="0.25">
      <c r="A10" s="2" t="s">
        <v>39</v>
      </c>
      <c r="B10" s="3">
        <v>15.99</v>
      </c>
      <c r="C10" s="3">
        <v>16.68</v>
      </c>
      <c r="D10" s="3">
        <v>16.84</v>
      </c>
      <c r="E10" s="32">
        <v>17.010000000000002</v>
      </c>
      <c r="F10" s="32">
        <v>19.03</v>
      </c>
      <c r="G10" s="32">
        <v>21.33</v>
      </c>
      <c r="H10" s="32">
        <v>23.8</v>
      </c>
      <c r="I10" s="32">
        <v>28.56</v>
      </c>
      <c r="J10" s="32">
        <v>22.79</v>
      </c>
      <c r="K10" s="32">
        <v>27.57</v>
      </c>
      <c r="L10" s="32">
        <v>46.31</v>
      </c>
      <c r="M10" s="4">
        <v>63.56</v>
      </c>
    </row>
    <row r="11" spans="1:14" ht="15" customHeight="1" x14ac:dyDescent="0.25">
      <c r="A11" s="5" t="s">
        <v>38</v>
      </c>
      <c r="B11" s="6">
        <v>17.13</v>
      </c>
      <c r="C11" s="6">
        <v>17.86</v>
      </c>
      <c r="D11" s="6">
        <v>18.05</v>
      </c>
      <c r="E11" s="31">
        <v>18.22</v>
      </c>
      <c r="F11" s="31">
        <v>20.399999999999999</v>
      </c>
      <c r="G11" s="31">
        <v>22.85</v>
      </c>
      <c r="H11" s="31">
        <v>25.5</v>
      </c>
      <c r="I11" s="31">
        <v>30.6</v>
      </c>
      <c r="J11" s="31">
        <v>24.15</v>
      </c>
      <c r="K11" s="31">
        <v>29.1</v>
      </c>
      <c r="L11" s="31">
        <v>48</v>
      </c>
      <c r="M11" s="7">
        <v>65.599999999999994</v>
      </c>
    </row>
    <row r="12" spans="1:14" ht="15" customHeight="1" x14ac:dyDescent="0.25">
      <c r="A12" s="2" t="s">
        <v>37</v>
      </c>
      <c r="B12" s="3">
        <v>18.059999999999999</v>
      </c>
      <c r="C12" s="3">
        <v>18.829999999999998</v>
      </c>
      <c r="D12" s="3">
        <v>19</v>
      </c>
      <c r="E12" s="32">
        <v>19.2</v>
      </c>
      <c r="F12" s="32">
        <v>22.42</v>
      </c>
      <c r="G12" s="32">
        <v>25.1</v>
      </c>
      <c r="H12" s="32">
        <v>28.02</v>
      </c>
      <c r="I12" s="32">
        <v>33.619999999999997</v>
      </c>
      <c r="J12" s="32">
        <v>28.66</v>
      </c>
      <c r="K12" s="32">
        <v>33.85</v>
      </c>
      <c r="L12" s="32">
        <v>53.01</v>
      </c>
      <c r="M12" s="4">
        <v>71.13</v>
      </c>
    </row>
    <row r="13" spans="1:14" ht="15" customHeight="1" x14ac:dyDescent="0.25">
      <c r="A13" s="8" t="s">
        <v>36</v>
      </c>
      <c r="B13" s="6">
        <v>21.58</v>
      </c>
      <c r="C13" s="6">
        <v>22.49</v>
      </c>
      <c r="D13" s="6">
        <v>22.72</v>
      </c>
      <c r="E13" s="31">
        <v>22.96</v>
      </c>
      <c r="F13" s="31">
        <v>26.79</v>
      </c>
      <c r="G13" s="31">
        <v>30</v>
      </c>
      <c r="H13" s="31">
        <v>33.49</v>
      </c>
      <c r="I13" s="31">
        <v>40.18</v>
      </c>
      <c r="J13" s="31">
        <v>33.04</v>
      </c>
      <c r="K13" s="31">
        <v>38.76</v>
      </c>
      <c r="L13" s="31">
        <v>58.49</v>
      </c>
      <c r="M13" s="7">
        <v>77.69</v>
      </c>
    </row>
    <row r="14" spans="1:14" ht="15" customHeight="1" x14ac:dyDescent="0.25">
      <c r="A14" s="2" t="s">
        <v>35</v>
      </c>
      <c r="B14" s="3">
        <v>23.03</v>
      </c>
      <c r="C14" s="3">
        <v>24.01</v>
      </c>
      <c r="D14" s="3">
        <v>24.25</v>
      </c>
      <c r="E14" s="32">
        <v>24.5</v>
      </c>
      <c r="F14" s="32">
        <v>28.61</v>
      </c>
      <c r="G14" s="32">
        <v>32.049999999999997</v>
      </c>
      <c r="H14" s="32">
        <v>35.770000000000003</v>
      </c>
      <c r="I14" s="32">
        <v>42.92</v>
      </c>
      <c r="J14" s="32">
        <v>42.36</v>
      </c>
      <c r="K14" s="32">
        <v>48.3</v>
      </c>
      <c r="L14" s="32">
        <v>68.260000000000005</v>
      </c>
      <c r="M14" s="4">
        <v>87.92</v>
      </c>
    </row>
    <row r="15" spans="1:14" ht="15" customHeight="1" x14ac:dyDescent="0.25">
      <c r="A15" s="8" t="s">
        <v>34</v>
      </c>
      <c r="B15" s="6">
        <v>24.63</v>
      </c>
      <c r="C15" s="6">
        <v>25.66</v>
      </c>
      <c r="D15" s="6">
        <v>25.93</v>
      </c>
      <c r="E15" s="31">
        <v>26.19</v>
      </c>
      <c r="F15" s="31">
        <v>30.59</v>
      </c>
      <c r="G15" s="31">
        <v>34.270000000000003</v>
      </c>
      <c r="H15" s="31">
        <v>38.25</v>
      </c>
      <c r="I15" s="31">
        <v>45.9</v>
      </c>
      <c r="J15" s="31">
        <v>44.35</v>
      </c>
      <c r="K15" s="31">
        <v>50.53</v>
      </c>
      <c r="L15" s="31">
        <v>70.75</v>
      </c>
      <c r="M15" s="7">
        <v>90.9</v>
      </c>
    </row>
    <row r="16" spans="1:14" ht="15" customHeight="1" x14ac:dyDescent="0.25">
      <c r="A16" s="2" t="s">
        <v>33</v>
      </c>
      <c r="B16" s="3">
        <v>25.97</v>
      </c>
      <c r="C16" s="3">
        <v>27.07</v>
      </c>
      <c r="D16" s="3">
        <v>27.35</v>
      </c>
      <c r="E16" s="32">
        <v>27.64</v>
      </c>
      <c r="F16" s="32">
        <v>33.880000000000003</v>
      </c>
      <c r="G16" s="32">
        <v>38.97</v>
      </c>
      <c r="H16" s="32">
        <v>44.47</v>
      </c>
      <c r="I16" s="32">
        <v>55.06</v>
      </c>
      <c r="J16" s="32">
        <v>51.39</v>
      </c>
      <c r="K16" s="32">
        <v>58.98</v>
      </c>
      <c r="L16" s="32">
        <v>80.73</v>
      </c>
      <c r="M16" s="4">
        <v>103.81</v>
      </c>
    </row>
    <row r="17" spans="1:14" ht="15" customHeight="1" x14ac:dyDescent="0.25">
      <c r="A17" s="8" t="s">
        <v>32</v>
      </c>
      <c r="B17" s="6">
        <v>27.44</v>
      </c>
      <c r="C17" s="6">
        <v>28.6</v>
      </c>
      <c r="D17" s="6">
        <v>28.9</v>
      </c>
      <c r="E17" s="31">
        <v>29.19</v>
      </c>
      <c r="F17" s="31">
        <v>37.409999999999997</v>
      </c>
      <c r="G17" s="31">
        <v>43.04</v>
      </c>
      <c r="H17" s="31">
        <v>49.11</v>
      </c>
      <c r="I17" s="31">
        <v>60.8</v>
      </c>
      <c r="J17" s="31">
        <v>54.92</v>
      </c>
      <c r="K17" s="31">
        <v>63.03</v>
      </c>
      <c r="L17" s="31">
        <v>85.35</v>
      </c>
      <c r="M17" s="7">
        <v>109.55</v>
      </c>
    </row>
    <row r="18" spans="1:14" ht="15" customHeight="1" x14ac:dyDescent="0.25">
      <c r="A18" s="2" t="s">
        <v>31</v>
      </c>
      <c r="B18" s="3">
        <v>28.83</v>
      </c>
      <c r="C18" s="3">
        <v>30.06</v>
      </c>
      <c r="D18" s="3">
        <v>30.37</v>
      </c>
      <c r="E18" s="32">
        <v>30.68</v>
      </c>
      <c r="F18" s="32">
        <v>40.76</v>
      </c>
      <c r="G18" s="32">
        <v>46.88</v>
      </c>
      <c r="H18" s="32">
        <v>53.5</v>
      </c>
      <c r="I18" s="32">
        <v>66.239999999999995</v>
      </c>
      <c r="J18" s="32">
        <v>70.760000000000005</v>
      </c>
      <c r="K18" s="32">
        <v>79.38</v>
      </c>
      <c r="L18" s="32">
        <v>102.25</v>
      </c>
      <c r="M18" s="4">
        <v>127.49</v>
      </c>
    </row>
    <row r="19" spans="1:14" ht="15" customHeight="1" x14ac:dyDescent="0.25">
      <c r="A19" s="8" t="s">
        <v>30</v>
      </c>
      <c r="B19" s="6">
        <v>29.67</v>
      </c>
      <c r="C19" s="6">
        <v>30.94</v>
      </c>
      <c r="D19" s="6">
        <v>31.25</v>
      </c>
      <c r="E19" s="31">
        <v>31.56</v>
      </c>
      <c r="F19" s="31">
        <v>42.76</v>
      </c>
      <c r="G19" s="31">
        <v>49.18</v>
      </c>
      <c r="H19" s="31">
        <v>56.12</v>
      </c>
      <c r="I19" s="31">
        <v>69.48</v>
      </c>
      <c r="J19" s="31">
        <v>72.760000000000005</v>
      </c>
      <c r="K19" s="31">
        <v>81.680000000000007</v>
      </c>
      <c r="L19" s="31">
        <v>104.88</v>
      </c>
      <c r="M19" s="7">
        <v>130.74</v>
      </c>
    </row>
    <row r="20" spans="1:14" ht="15" customHeight="1" thickBot="1" x14ac:dyDescent="0.3">
      <c r="A20" s="112" t="s">
        <v>29</v>
      </c>
      <c r="B20" s="113">
        <v>30.27</v>
      </c>
      <c r="C20" s="113">
        <v>31.56</v>
      </c>
      <c r="D20" s="113">
        <v>31.88</v>
      </c>
      <c r="E20" s="192">
        <v>32.200000000000003</v>
      </c>
      <c r="F20" s="192">
        <v>44.2</v>
      </c>
      <c r="G20" s="192">
        <v>50.83</v>
      </c>
      <c r="H20" s="192">
        <v>58.01</v>
      </c>
      <c r="I20" s="192">
        <v>71.83</v>
      </c>
      <c r="J20" s="192">
        <v>74.2</v>
      </c>
      <c r="K20" s="192">
        <v>83.32</v>
      </c>
      <c r="L20" s="192">
        <v>106.77</v>
      </c>
      <c r="M20" s="114">
        <v>133.07</v>
      </c>
    </row>
    <row r="21" spans="1:14" ht="15" customHeight="1" thickBot="1" x14ac:dyDescent="0.25">
      <c r="A21" s="190" t="s">
        <v>9</v>
      </c>
      <c r="B21" s="191">
        <v>3.76</v>
      </c>
      <c r="C21" s="191">
        <v>3.92</v>
      </c>
      <c r="D21" s="191">
        <v>3.95</v>
      </c>
      <c r="E21" s="191">
        <v>4</v>
      </c>
      <c r="F21" s="191">
        <v>5.48</v>
      </c>
      <c r="G21" s="191">
        <v>6.3</v>
      </c>
      <c r="H21" s="191">
        <v>7.2</v>
      </c>
      <c r="I21" s="191">
        <v>8.9</v>
      </c>
      <c r="J21" s="191">
        <v>9.19</v>
      </c>
      <c r="K21" s="191">
        <v>10.34</v>
      </c>
      <c r="L21" s="191">
        <v>13.23</v>
      </c>
      <c r="M21" s="191">
        <v>16.5</v>
      </c>
      <c r="N21" s="40"/>
    </row>
    <row r="22" spans="1:14" ht="15" customHeight="1" x14ac:dyDescent="0.25">
      <c r="A22" s="41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2"/>
    </row>
    <row r="23" spans="1:14" ht="15" customHeight="1" x14ac:dyDescent="0.2">
      <c r="A23" s="45"/>
      <c r="B23" s="46"/>
      <c r="C23" s="19"/>
      <c r="D23" s="20"/>
      <c r="E23" s="42"/>
      <c r="F23" s="42"/>
      <c r="G23" s="42"/>
      <c r="H23" s="42"/>
      <c r="I23" s="42"/>
      <c r="J23" s="42"/>
      <c r="K23" s="43"/>
      <c r="L23" s="43"/>
      <c r="M23" s="44"/>
      <c r="N23" s="12"/>
    </row>
  </sheetData>
  <sheetProtection algorithmName="SHA-512" hashValue="bQfm56ZgRdOC8RdMlK8EAW78lg0TzHhCFjwky2AzI5SaM1CeAXbc+ji9MFwc+AiM/wMACZvM8rLKJMTS4ICM8A==" saltValue="kZaE7HQy5a6CkiK34OVh/A==" spinCount="100000" sheet="1" objects="1" scenarios="1"/>
  <mergeCells count="6">
    <mergeCell ref="L8:M8"/>
    <mergeCell ref="A2:M2"/>
    <mergeCell ref="A6:M6"/>
    <mergeCell ref="A3:M3"/>
    <mergeCell ref="A5:M5"/>
    <mergeCell ref="A7:M7"/>
  </mergeCells>
  <printOptions horizontalCentered="1"/>
  <pageMargins left="0" right="0" top="0.31496062992125984" bottom="0.31496062992125984" header="0.31496062992125984" footer="0.31496062992125984"/>
  <pageSetup paperSize="9" orientation="landscape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-0.499984740745262"/>
  </sheetPr>
  <dimension ref="A1:N10"/>
  <sheetViews>
    <sheetView workbookViewId="0">
      <selection activeCell="A6" sqref="A6:M6"/>
    </sheetView>
  </sheetViews>
  <sheetFormatPr defaultRowHeight="12.75" x14ac:dyDescent="0.25"/>
  <cols>
    <col min="1" max="1" width="13.7109375" style="9" bestFit="1" customWidth="1"/>
    <col min="2" max="13" width="8.28515625" style="9" customWidth="1"/>
    <col min="14" max="185" width="9.140625" style="11"/>
    <col min="186" max="186" width="13.7109375" style="11" bestFit="1" customWidth="1"/>
    <col min="187" max="206" width="8.28515625" style="11" customWidth="1"/>
    <col min="207" max="207" width="1.7109375" style="11" customWidth="1"/>
    <col min="208" max="441" width="9.140625" style="11"/>
    <col min="442" max="442" width="13.7109375" style="11" bestFit="1" customWidth="1"/>
    <col min="443" max="462" width="8.28515625" style="11" customWidth="1"/>
    <col min="463" max="463" width="1.7109375" style="11" customWidth="1"/>
    <col min="464" max="697" width="9.140625" style="11"/>
    <col min="698" max="698" width="13.7109375" style="11" bestFit="1" customWidth="1"/>
    <col min="699" max="718" width="8.28515625" style="11" customWidth="1"/>
    <col min="719" max="719" width="1.7109375" style="11" customWidth="1"/>
    <col min="720" max="953" width="9.140625" style="11"/>
    <col min="954" max="954" width="13.7109375" style="11" bestFit="1" customWidth="1"/>
    <col min="955" max="974" width="8.28515625" style="11" customWidth="1"/>
    <col min="975" max="975" width="1.7109375" style="11" customWidth="1"/>
    <col min="976" max="1209" width="9.140625" style="11"/>
    <col min="1210" max="1210" width="13.7109375" style="11" bestFit="1" customWidth="1"/>
    <col min="1211" max="1230" width="8.28515625" style="11" customWidth="1"/>
    <col min="1231" max="1231" width="1.7109375" style="11" customWidth="1"/>
    <col min="1232" max="1465" width="9.140625" style="11"/>
    <col min="1466" max="1466" width="13.7109375" style="11" bestFit="1" customWidth="1"/>
    <col min="1467" max="1486" width="8.28515625" style="11" customWidth="1"/>
    <col min="1487" max="1487" width="1.7109375" style="11" customWidth="1"/>
    <col min="1488" max="1721" width="9.140625" style="11"/>
    <col min="1722" max="1722" width="13.7109375" style="11" bestFit="1" customWidth="1"/>
    <col min="1723" max="1742" width="8.28515625" style="11" customWidth="1"/>
    <col min="1743" max="1743" width="1.7109375" style="11" customWidth="1"/>
    <col min="1744" max="1977" width="9.140625" style="11"/>
    <col min="1978" max="1978" width="13.7109375" style="11" bestFit="1" customWidth="1"/>
    <col min="1979" max="1998" width="8.28515625" style="11" customWidth="1"/>
    <col min="1999" max="1999" width="1.7109375" style="11" customWidth="1"/>
    <col min="2000" max="2233" width="9.140625" style="11"/>
    <col min="2234" max="2234" width="13.7109375" style="11" bestFit="1" customWidth="1"/>
    <col min="2235" max="2254" width="8.28515625" style="11" customWidth="1"/>
    <col min="2255" max="2255" width="1.7109375" style="11" customWidth="1"/>
    <col min="2256" max="2489" width="9.140625" style="11"/>
    <col min="2490" max="2490" width="13.7109375" style="11" bestFit="1" customWidth="1"/>
    <col min="2491" max="2510" width="8.28515625" style="11" customWidth="1"/>
    <col min="2511" max="2511" width="1.7109375" style="11" customWidth="1"/>
    <col min="2512" max="2745" width="9.140625" style="11"/>
    <col min="2746" max="2746" width="13.7109375" style="11" bestFit="1" customWidth="1"/>
    <col min="2747" max="2766" width="8.28515625" style="11" customWidth="1"/>
    <col min="2767" max="2767" width="1.7109375" style="11" customWidth="1"/>
    <col min="2768" max="3001" width="9.140625" style="11"/>
    <col min="3002" max="3002" width="13.7109375" style="11" bestFit="1" customWidth="1"/>
    <col min="3003" max="3022" width="8.28515625" style="11" customWidth="1"/>
    <col min="3023" max="3023" width="1.7109375" style="11" customWidth="1"/>
    <col min="3024" max="3257" width="9.140625" style="11"/>
    <col min="3258" max="3258" width="13.7109375" style="11" bestFit="1" customWidth="1"/>
    <col min="3259" max="3278" width="8.28515625" style="11" customWidth="1"/>
    <col min="3279" max="3279" width="1.7109375" style="11" customWidth="1"/>
    <col min="3280" max="3513" width="9.140625" style="11"/>
    <col min="3514" max="3514" width="13.7109375" style="11" bestFit="1" customWidth="1"/>
    <col min="3515" max="3534" width="8.28515625" style="11" customWidth="1"/>
    <col min="3535" max="3535" width="1.7109375" style="11" customWidth="1"/>
    <col min="3536" max="3769" width="9.140625" style="11"/>
    <col min="3770" max="3770" width="13.7109375" style="11" bestFit="1" customWidth="1"/>
    <col min="3771" max="3790" width="8.28515625" style="11" customWidth="1"/>
    <col min="3791" max="3791" width="1.7109375" style="11" customWidth="1"/>
    <col min="3792" max="4025" width="9.140625" style="11"/>
    <col min="4026" max="4026" width="13.7109375" style="11" bestFit="1" customWidth="1"/>
    <col min="4027" max="4046" width="8.28515625" style="11" customWidth="1"/>
    <col min="4047" max="4047" width="1.7109375" style="11" customWidth="1"/>
    <col min="4048" max="4281" width="9.140625" style="11"/>
    <col min="4282" max="4282" width="13.7109375" style="11" bestFit="1" customWidth="1"/>
    <col min="4283" max="4302" width="8.28515625" style="11" customWidth="1"/>
    <col min="4303" max="4303" width="1.7109375" style="11" customWidth="1"/>
    <col min="4304" max="4537" width="9.140625" style="11"/>
    <col min="4538" max="4538" width="13.7109375" style="11" bestFit="1" customWidth="1"/>
    <col min="4539" max="4558" width="8.28515625" style="11" customWidth="1"/>
    <col min="4559" max="4559" width="1.7109375" style="11" customWidth="1"/>
    <col min="4560" max="4793" width="9.140625" style="11"/>
    <col min="4794" max="4794" width="13.7109375" style="11" bestFit="1" customWidth="1"/>
    <col min="4795" max="4814" width="8.28515625" style="11" customWidth="1"/>
    <col min="4815" max="4815" width="1.7109375" style="11" customWidth="1"/>
    <col min="4816" max="5049" width="9.140625" style="11"/>
    <col min="5050" max="5050" width="13.7109375" style="11" bestFit="1" customWidth="1"/>
    <col min="5051" max="5070" width="8.28515625" style="11" customWidth="1"/>
    <col min="5071" max="5071" width="1.7109375" style="11" customWidth="1"/>
    <col min="5072" max="5305" width="9.140625" style="11"/>
    <col min="5306" max="5306" width="13.7109375" style="11" bestFit="1" customWidth="1"/>
    <col min="5307" max="5326" width="8.28515625" style="11" customWidth="1"/>
    <col min="5327" max="5327" width="1.7109375" style="11" customWidth="1"/>
    <col min="5328" max="5561" width="9.140625" style="11"/>
    <col min="5562" max="5562" width="13.7109375" style="11" bestFit="1" customWidth="1"/>
    <col min="5563" max="5582" width="8.28515625" style="11" customWidth="1"/>
    <col min="5583" max="5583" width="1.7109375" style="11" customWidth="1"/>
    <col min="5584" max="5817" width="9.140625" style="11"/>
    <col min="5818" max="5818" width="13.7109375" style="11" bestFit="1" customWidth="1"/>
    <col min="5819" max="5838" width="8.28515625" style="11" customWidth="1"/>
    <col min="5839" max="5839" width="1.7109375" style="11" customWidth="1"/>
    <col min="5840" max="6073" width="9.140625" style="11"/>
    <col min="6074" max="6074" width="13.7109375" style="11" bestFit="1" customWidth="1"/>
    <col min="6075" max="6094" width="8.28515625" style="11" customWidth="1"/>
    <col min="6095" max="6095" width="1.7109375" style="11" customWidth="1"/>
    <col min="6096" max="6329" width="9.140625" style="11"/>
    <col min="6330" max="6330" width="13.7109375" style="11" bestFit="1" customWidth="1"/>
    <col min="6331" max="6350" width="8.28515625" style="11" customWidth="1"/>
    <col min="6351" max="6351" width="1.7109375" style="11" customWidth="1"/>
    <col min="6352" max="6585" width="9.140625" style="11"/>
    <col min="6586" max="6586" width="13.7109375" style="11" bestFit="1" customWidth="1"/>
    <col min="6587" max="6606" width="8.28515625" style="11" customWidth="1"/>
    <col min="6607" max="6607" width="1.7109375" style="11" customWidth="1"/>
    <col min="6608" max="6841" width="9.140625" style="11"/>
    <col min="6842" max="6842" width="13.7109375" style="11" bestFit="1" customWidth="1"/>
    <col min="6843" max="6862" width="8.28515625" style="11" customWidth="1"/>
    <col min="6863" max="6863" width="1.7109375" style="11" customWidth="1"/>
    <col min="6864" max="7097" width="9.140625" style="11"/>
    <col min="7098" max="7098" width="13.7109375" style="11" bestFit="1" customWidth="1"/>
    <col min="7099" max="7118" width="8.28515625" style="11" customWidth="1"/>
    <col min="7119" max="7119" width="1.7109375" style="11" customWidth="1"/>
    <col min="7120" max="7353" width="9.140625" style="11"/>
    <col min="7354" max="7354" width="13.7109375" style="11" bestFit="1" customWidth="1"/>
    <col min="7355" max="7374" width="8.28515625" style="11" customWidth="1"/>
    <col min="7375" max="7375" width="1.7109375" style="11" customWidth="1"/>
    <col min="7376" max="7609" width="9.140625" style="11"/>
    <col min="7610" max="7610" width="13.7109375" style="11" bestFit="1" customWidth="1"/>
    <col min="7611" max="7630" width="8.28515625" style="11" customWidth="1"/>
    <col min="7631" max="7631" width="1.7109375" style="11" customWidth="1"/>
    <col min="7632" max="7865" width="9.140625" style="11"/>
    <col min="7866" max="7866" width="13.7109375" style="11" bestFit="1" customWidth="1"/>
    <col min="7867" max="7886" width="8.28515625" style="11" customWidth="1"/>
    <col min="7887" max="7887" width="1.7109375" style="11" customWidth="1"/>
    <col min="7888" max="8121" width="9.140625" style="11"/>
    <col min="8122" max="8122" width="13.7109375" style="11" bestFit="1" customWidth="1"/>
    <col min="8123" max="8142" width="8.28515625" style="11" customWidth="1"/>
    <col min="8143" max="8143" width="1.7109375" style="11" customWidth="1"/>
    <col min="8144" max="8377" width="9.140625" style="11"/>
    <col min="8378" max="8378" width="13.7109375" style="11" bestFit="1" customWidth="1"/>
    <col min="8379" max="8398" width="8.28515625" style="11" customWidth="1"/>
    <col min="8399" max="8399" width="1.7109375" style="11" customWidth="1"/>
    <col min="8400" max="8633" width="9.140625" style="11"/>
    <col min="8634" max="8634" width="13.7109375" style="11" bestFit="1" customWidth="1"/>
    <col min="8635" max="8654" width="8.28515625" style="11" customWidth="1"/>
    <col min="8655" max="8655" width="1.7109375" style="11" customWidth="1"/>
    <col min="8656" max="8889" width="9.140625" style="11"/>
    <col min="8890" max="8890" width="13.7109375" style="11" bestFit="1" customWidth="1"/>
    <col min="8891" max="8910" width="8.28515625" style="11" customWidth="1"/>
    <col min="8911" max="8911" width="1.7109375" style="11" customWidth="1"/>
    <col min="8912" max="9145" width="9.140625" style="11"/>
    <col min="9146" max="9146" width="13.7109375" style="11" bestFit="1" customWidth="1"/>
    <col min="9147" max="9166" width="8.28515625" style="11" customWidth="1"/>
    <col min="9167" max="9167" width="1.7109375" style="11" customWidth="1"/>
    <col min="9168" max="9401" width="9.140625" style="11"/>
    <col min="9402" max="9402" width="13.7109375" style="11" bestFit="1" customWidth="1"/>
    <col min="9403" max="9422" width="8.28515625" style="11" customWidth="1"/>
    <col min="9423" max="9423" width="1.7109375" style="11" customWidth="1"/>
    <col min="9424" max="9657" width="9.140625" style="11"/>
    <col min="9658" max="9658" width="13.7109375" style="11" bestFit="1" customWidth="1"/>
    <col min="9659" max="9678" width="8.28515625" style="11" customWidth="1"/>
    <col min="9679" max="9679" width="1.7109375" style="11" customWidth="1"/>
    <col min="9680" max="9913" width="9.140625" style="11"/>
    <col min="9914" max="9914" width="13.7109375" style="11" bestFit="1" customWidth="1"/>
    <col min="9915" max="9934" width="8.28515625" style="11" customWidth="1"/>
    <col min="9935" max="9935" width="1.7109375" style="11" customWidth="1"/>
    <col min="9936" max="10169" width="9.140625" style="11"/>
    <col min="10170" max="10170" width="13.7109375" style="11" bestFit="1" customWidth="1"/>
    <col min="10171" max="10190" width="8.28515625" style="11" customWidth="1"/>
    <col min="10191" max="10191" width="1.7109375" style="11" customWidth="1"/>
    <col min="10192" max="10425" width="9.140625" style="11"/>
    <col min="10426" max="10426" width="13.7109375" style="11" bestFit="1" customWidth="1"/>
    <col min="10427" max="10446" width="8.28515625" style="11" customWidth="1"/>
    <col min="10447" max="10447" width="1.7109375" style="11" customWidth="1"/>
    <col min="10448" max="10681" width="9.140625" style="11"/>
    <col min="10682" max="10682" width="13.7109375" style="11" bestFit="1" customWidth="1"/>
    <col min="10683" max="10702" width="8.28515625" style="11" customWidth="1"/>
    <col min="10703" max="10703" width="1.7109375" style="11" customWidth="1"/>
    <col min="10704" max="10937" width="9.140625" style="11"/>
    <col min="10938" max="10938" width="13.7109375" style="11" bestFit="1" customWidth="1"/>
    <col min="10939" max="10958" width="8.28515625" style="11" customWidth="1"/>
    <col min="10959" max="10959" width="1.7109375" style="11" customWidth="1"/>
    <col min="10960" max="11193" width="9.140625" style="11"/>
    <col min="11194" max="11194" width="13.7109375" style="11" bestFit="1" customWidth="1"/>
    <col min="11195" max="11214" width="8.28515625" style="11" customWidth="1"/>
    <col min="11215" max="11215" width="1.7109375" style="11" customWidth="1"/>
    <col min="11216" max="11449" width="9.140625" style="11"/>
    <col min="11450" max="11450" width="13.7109375" style="11" bestFit="1" customWidth="1"/>
    <col min="11451" max="11470" width="8.28515625" style="11" customWidth="1"/>
    <col min="11471" max="11471" width="1.7109375" style="11" customWidth="1"/>
    <col min="11472" max="11705" width="9.140625" style="11"/>
    <col min="11706" max="11706" width="13.7109375" style="11" bestFit="1" customWidth="1"/>
    <col min="11707" max="11726" width="8.28515625" style="11" customWidth="1"/>
    <col min="11727" max="11727" width="1.7109375" style="11" customWidth="1"/>
    <col min="11728" max="11961" width="9.140625" style="11"/>
    <col min="11962" max="11962" width="13.7109375" style="11" bestFit="1" customWidth="1"/>
    <col min="11963" max="11982" width="8.28515625" style="11" customWidth="1"/>
    <col min="11983" max="11983" width="1.7109375" style="11" customWidth="1"/>
    <col min="11984" max="12217" width="9.140625" style="11"/>
    <col min="12218" max="12218" width="13.7109375" style="11" bestFit="1" customWidth="1"/>
    <col min="12219" max="12238" width="8.28515625" style="11" customWidth="1"/>
    <col min="12239" max="12239" width="1.7109375" style="11" customWidth="1"/>
    <col min="12240" max="12473" width="9.140625" style="11"/>
    <col min="12474" max="12474" width="13.7109375" style="11" bestFit="1" customWidth="1"/>
    <col min="12475" max="12494" width="8.28515625" style="11" customWidth="1"/>
    <col min="12495" max="12495" width="1.7109375" style="11" customWidth="1"/>
    <col min="12496" max="12729" width="9.140625" style="11"/>
    <col min="12730" max="12730" width="13.7109375" style="11" bestFit="1" customWidth="1"/>
    <col min="12731" max="12750" width="8.28515625" style="11" customWidth="1"/>
    <col min="12751" max="12751" width="1.7109375" style="11" customWidth="1"/>
    <col min="12752" max="12985" width="9.140625" style="11"/>
    <col min="12986" max="12986" width="13.7109375" style="11" bestFit="1" customWidth="1"/>
    <col min="12987" max="13006" width="8.28515625" style="11" customWidth="1"/>
    <col min="13007" max="13007" width="1.7109375" style="11" customWidth="1"/>
    <col min="13008" max="13241" width="9.140625" style="11"/>
    <col min="13242" max="13242" width="13.7109375" style="11" bestFit="1" customWidth="1"/>
    <col min="13243" max="13262" width="8.28515625" style="11" customWidth="1"/>
    <col min="13263" max="13263" width="1.7109375" style="11" customWidth="1"/>
    <col min="13264" max="13497" width="9.140625" style="11"/>
    <col min="13498" max="13498" width="13.7109375" style="11" bestFit="1" customWidth="1"/>
    <col min="13499" max="13518" width="8.28515625" style="11" customWidth="1"/>
    <col min="13519" max="13519" width="1.7109375" style="11" customWidth="1"/>
    <col min="13520" max="13753" width="9.140625" style="11"/>
    <col min="13754" max="13754" width="13.7109375" style="11" bestFit="1" customWidth="1"/>
    <col min="13755" max="13774" width="8.28515625" style="11" customWidth="1"/>
    <col min="13775" max="13775" width="1.7109375" style="11" customWidth="1"/>
    <col min="13776" max="14009" width="9.140625" style="11"/>
    <col min="14010" max="14010" width="13.7109375" style="11" bestFit="1" customWidth="1"/>
    <col min="14011" max="14030" width="8.28515625" style="11" customWidth="1"/>
    <col min="14031" max="14031" width="1.7109375" style="11" customWidth="1"/>
    <col min="14032" max="14265" width="9.140625" style="11"/>
    <col min="14266" max="14266" width="13.7109375" style="11" bestFit="1" customWidth="1"/>
    <col min="14267" max="14286" width="8.28515625" style="11" customWidth="1"/>
    <col min="14287" max="14287" width="1.7109375" style="11" customWidth="1"/>
    <col min="14288" max="14521" width="9.140625" style="11"/>
    <col min="14522" max="14522" width="13.7109375" style="11" bestFit="1" customWidth="1"/>
    <col min="14523" max="14542" width="8.28515625" style="11" customWidth="1"/>
    <col min="14543" max="14543" width="1.7109375" style="11" customWidth="1"/>
    <col min="14544" max="14777" width="9.140625" style="11"/>
    <col min="14778" max="14778" width="13.7109375" style="11" bestFit="1" customWidth="1"/>
    <col min="14779" max="14798" width="8.28515625" style="11" customWidth="1"/>
    <col min="14799" max="14799" width="1.7109375" style="11" customWidth="1"/>
    <col min="14800" max="15033" width="9.140625" style="11"/>
    <col min="15034" max="15034" width="13.7109375" style="11" bestFit="1" customWidth="1"/>
    <col min="15035" max="15054" width="8.28515625" style="11" customWidth="1"/>
    <col min="15055" max="15055" width="1.7109375" style="11" customWidth="1"/>
    <col min="15056" max="15289" width="9.140625" style="11"/>
    <col min="15290" max="15290" width="13.7109375" style="11" bestFit="1" customWidth="1"/>
    <col min="15291" max="15310" width="8.28515625" style="11" customWidth="1"/>
    <col min="15311" max="15311" width="1.7109375" style="11" customWidth="1"/>
    <col min="15312" max="15545" width="9.140625" style="11"/>
    <col min="15546" max="15546" width="13.7109375" style="11" bestFit="1" customWidth="1"/>
    <col min="15547" max="15566" width="8.28515625" style="11" customWidth="1"/>
    <col min="15567" max="15567" width="1.7109375" style="11" customWidth="1"/>
    <col min="15568" max="15801" width="9.140625" style="11"/>
    <col min="15802" max="15802" width="13.7109375" style="11" bestFit="1" customWidth="1"/>
    <col min="15803" max="15822" width="8.28515625" style="11" customWidth="1"/>
    <col min="15823" max="15823" width="1.7109375" style="11" customWidth="1"/>
    <col min="15824" max="16057" width="9.140625" style="11"/>
    <col min="16058" max="16058" width="13.7109375" style="11" bestFit="1" customWidth="1"/>
    <col min="16059" max="16078" width="8.28515625" style="11" customWidth="1"/>
    <col min="16079" max="16079" width="1.7109375" style="11" customWidth="1"/>
    <col min="16080" max="16350" width="9.140625" style="11"/>
    <col min="16351" max="16384" width="8.85546875" style="11" customWidth="1"/>
  </cols>
  <sheetData>
    <row r="1" spans="1:14" x14ac:dyDescent="0.25">
      <c r="N1" s="10"/>
    </row>
    <row r="2" spans="1:14" x14ac:dyDescent="0.25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10"/>
    </row>
    <row r="3" spans="1:14" s="13" customFormat="1" x14ac:dyDescent="0.25">
      <c r="A3" s="202" t="s">
        <v>10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12"/>
    </row>
    <row r="4" spans="1:14" s="13" customForma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2"/>
    </row>
    <row r="5" spans="1:14" s="13" customFormat="1" ht="15" x14ac:dyDescent="0.25">
      <c r="A5" s="203" t="s">
        <v>141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12"/>
    </row>
    <row r="6" spans="1:14" s="13" customFormat="1" ht="15" x14ac:dyDescent="0.25">
      <c r="A6" s="204" t="s">
        <v>128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12"/>
    </row>
    <row r="7" spans="1:14" s="13" customFormat="1" ht="14.25" x14ac:dyDescent="0.2">
      <c r="A7" s="205" t="s">
        <v>64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15"/>
    </row>
    <row r="8" spans="1:14" s="13" customFormat="1" ht="15.75" thickBot="1" x14ac:dyDescent="0.3">
      <c r="A8" s="16" t="s">
        <v>11</v>
      </c>
      <c r="B8" s="17"/>
      <c r="C8" s="17"/>
      <c r="D8" s="17"/>
      <c r="E8" s="17"/>
      <c r="F8" s="17"/>
      <c r="J8" s="17"/>
      <c r="K8" s="18" t="s">
        <v>12</v>
      </c>
      <c r="L8" s="200" t="s">
        <v>127</v>
      </c>
      <c r="M8" s="200"/>
    </row>
    <row r="9" spans="1:14" x14ac:dyDescent="0.25">
      <c r="A9" s="1" t="s">
        <v>0</v>
      </c>
      <c r="B9" s="49" t="s">
        <v>5</v>
      </c>
      <c r="C9" s="49" t="s">
        <v>6</v>
      </c>
      <c r="D9" s="49" t="s">
        <v>7</v>
      </c>
      <c r="E9" s="49" t="s">
        <v>8</v>
      </c>
      <c r="F9" s="49" t="s">
        <v>13</v>
      </c>
      <c r="G9" s="49" t="s">
        <v>14</v>
      </c>
      <c r="H9" s="49" t="s">
        <v>15</v>
      </c>
      <c r="I9" s="49" t="s">
        <v>16</v>
      </c>
      <c r="J9" s="49" t="s">
        <v>19</v>
      </c>
      <c r="K9" s="49" t="s">
        <v>20</v>
      </c>
      <c r="L9" s="49" t="s">
        <v>21</v>
      </c>
      <c r="M9" s="49" t="s">
        <v>22</v>
      </c>
    </row>
    <row r="10" spans="1:14" ht="13.5" thickBot="1" x14ac:dyDescent="0.3">
      <c r="A10" s="112" t="s">
        <v>43</v>
      </c>
      <c r="B10" s="113">
        <v>10.82</v>
      </c>
      <c r="C10" s="113">
        <v>11.28</v>
      </c>
      <c r="D10" s="113">
        <v>11.39</v>
      </c>
      <c r="E10" s="113">
        <v>11.51</v>
      </c>
      <c r="F10" s="113">
        <v>12.88</v>
      </c>
      <c r="G10" s="113">
        <v>14.42</v>
      </c>
      <c r="H10" s="113">
        <v>16.100000000000001</v>
      </c>
      <c r="I10" s="113">
        <v>19.32</v>
      </c>
      <c r="J10" s="113">
        <v>14.9</v>
      </c>
      <c r="K10" s="113">
        <v>17.45</v>
      </c>
      <c r="L10" s="113">
        <v>20.14</v>
      </c>
      <c r="M10" s="113">
        <v>23.36</v>
      </c>
    </row>
  </sheetData>
  <sheetProtection algorithmName="SHA-512" hashValue="g673mkzynbqraFgqDUsi4F3uM1rVRxVITO+gEZBD62EBcf57LL1I1SYXgDqr8QoWDKGSub5QW3PfJB97QzW6Jg==" saltValue="ObGDVXmlitY2DCY2sW/Tag==" spinCount="100000" sheet="1" objects="1" scenarios="1"/>
  <mergeCells count="6">
    <mergeCell ref="L8:M8"/>
    <mergeCell ref="A2:M2"/>
    <mergeCell ref="A3:M3"/>
    <mergeCell ref="A5:M5"/>
    <mergeCell ref="A6:M6"/>
    <mergeCell ref="A7:M7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0"/>
  <sheetViews>
    <sheetView showGridLines="0" workbookViewId="0">
      <selection activeCell="A3" sqref="A3:Q3"/>
    </sheetView>
  </sheetViews>
  <sheetFormatPr defaultRowHeight="12.75" x14ac:dyDescent="0.2"/>
  <cols>
    <col min="1" max="1" width="13.5703125" style="129" bestFit="1" customWidth="1"/>
    <col min="2" max="5" width="8.7109375" style="135" customWidth="1"/>
    <col min="6" max="9" width="10.140625" style="135" bestFit="1" customWidth="1"/>
    <col min="10" max="11" width="10.42578125" style="135" customWidth="1"/>
    <col min="12" max="13" width="9.42578125" style="135" customWidth="1"/>
    <col min="14" max="16" width="10.28515625" style="129" customWidth="1"/>
    <col min="17" max="17" width="10.140625" style="129" bestFit="1" customWidth="1"/>
    <col min="18" max="258" width="9.140625" style="129"/>
    <col min="259" max="259" width="13.5703125" style="129" bestFit="1" customWidth="1"/>
    <col min="260" max="267" width="13.140625" style="129" bestFit="1" customWidth="1"/>
    <col min="268" max="268" width="11" style="129" customWidth="1"/>
    <col min="269" max="273" width="13.140625" style="129" bestFit="1" customWidth="1"/>
    <col min="274" max="514" width="9.140625" style="129"/>
    <col min="515" max="515" width="13.5703125" style="129" bestFit="1" customWidth="1"/>
    <col min="516" max="523" width="13.140625" style="129" bestFit="1" customWidth="1"/>
    <col min="524" max="524" width="11" style="129" customWidth="1"/>
    <col min="525" max="529" width="13.140625" style="129" bestFit="1" customWidth="1"/>
    <col min="530" max="770" width="9.140625" style="129"/>
    <col min="771" max="771" width="13.5703125" style="129" bestFit="1" customWidth="1"/>
    <col min="772" max="779" width="13.140625" style="129" bestFit="1" customWidth="1"/>
    <col min="780" max="780" width="11" style="129" customWidth="1"/>
    <col min="781" max="785" width="13.140625" style="129" bestFit="1" customWidth="1"/>
    <col min="786" max="1026" width="9.140625" style="129"/>
    <col min="1027" max="1027" width="13.5703125" style="129" bestFit="1" customWidth="1"/>
    <col min="1028" max="1035" width="13.140625" style="129" bestFit="1" customWidth="1"/>
    <col min="1036" max="1036" width="11" style="129" customWidth="1"/>
    <col min="1037" max="1041" width="13.140625" style="129" bestFit="1" customWidth="1"/>
    <col min="1042" max="1282" width="9.140625" style="129"/>
    <col min="1283" max="1283" width="13.5703125" style="129" bestFit="1" customWidth="1"/>
    <col min="1284" max="1291" width="13.140625" style="129" bestFit="1" customWidth="1"/>
    <col min="1292" max="1292" width="11" style="129" customWidth="1"/>
    <col min="1293" max="1297" width="13.140625" style="129" bestFit="1" customWidth="1"/>
    <col min="1298" max="1538" width="9.140625" style="129"/>
    <col min="1539" max="1539" width="13.5703125" style="129" bestFit="1" customWidth="1"/>
    <col min="1540" max="1547" width="13.140625" style="129" bestFit="1" customWidth="1"/>
    <col min="1548" max="1548" width="11" style="129" customWidth="1"/>
    <col min="1549" max="1553" width="13.140625" style="129" bestFit="1" customWidth="1"/>
    <col min="1554" max="1794" width="9.140625" style="129"/>
    <col min="1795" max="1795" width="13.5703125" style="129" bestFit="1" customWidth="1"/>
    <col min="1796" max="1803" width="13.140625" style="129" bestFit="1" customWidth="1"/>
    <col min="1804" max="1804" width="11" style="129" customWidth="1"/>
    <col min="1805" max="1809" width="13.140625" style="129" bestFit="1" customWidth="1"/>
    <col min="1810" max="2050" width="9.140625" style="129"/>
    <col min="2051" max="2051" width="13.5703125" style="129" bestFit="1" customWidth="1"/>
    <col min="2052" max="2059" width="13.140625" style="129" bestFit="1" customWidth="1"/>
    <col min="2060" max="2060" width="11" style="129" customWidth="1"/>
    <col min="2061" max="2065" width="13.140625" style="129" bestFit="1" customWidth="1"/>
    <col min="2066" max="2306" width="9.140625" style="129"/>
    <col min="2307" max="2307" width="13.5703125" style="129" bestFit="1" customWidth="1"/>
    <col min="2308" max="2315" width="13.140625" style="129" bestFit="1" customWidth="1"/>
    <col min="2316" max="2316" width="11" style="129" customWidth="1"/>
    <col min="2317" max="2321" width="13.140625" style="129" bestFit="1" customWidth="1"/>
    <col min="2322" max="2562" width="9.140625" style="129"/>
    <col min="2563" max="2563" width="13.5703125" style="129" bestFit="1" customWidth="1"/>
    <col min="2564" max="2571" width="13.140625" style="129" bestFit="1" customWidth="1"/>
    <col min="2572" max="2572" width="11" style="129" customWidth="1"/>
    <col min="2573" max="2577" width="13.140625" style="129" bestFit="1" customWidth="1"/>
    <col min="2578" max="2818" width="9.140625" style="129"/>
    <col min="2819" max="2819" width="13.5703125" style="129" bestFit="1" customWidth="1"/>
    <col min="2820" max="2827" width="13.140625" style="129" bestFit="1" customWidth="1"/>
    <col min="2828" max="2828" width="11" style="129" customWidth="1"/>
    <col min="2829" max="2833" width="13.140625" style="129" bestFit="1" customWidth="1"/>
    <col min="2834" max="3074" width="9.140625" style="129"/>
    <col min="3075" max="3075" width="13.5703125" style="129" bestFit="1" customWidth="1"/>
    <col min="3076" max="3083" width="13.140625" style="129" bestFit="1" customWidth="1"/>
    <col min="3084" max="3084" width="11" style="129" customWidth="1"/>
    <col min="3085" max="3089" width="13.140625" style="129" bestFit="1" customWidth="1"/>
    <col min="3090" max="3330" width="9.140625" style="129"/>
    <col min="3331" max="3331" width="13.5703125" style="129" bestFit="1" customWidth="1"/>
    <col min="3332" max="3339" width="13.140625" style="129" bestFit="1" customWidth="1"/>
    <col min="3340" max="3340" width="11" style="129" customWidth="1"/>
    <col min="3341" max="3345" width="13.140625" style="129" bestFit="1" customWidth="1"/>
    <col min="3346" max="3586" width="9.140625" style="129"/>
    <col min="3587" max="3587" width="13.5703125" style="129" bestFit="1" customWidth="1"/>
    <col min="3588" max="3595" width="13.140625" style="129" bestFit="1" customWidth="1"/>
    <col min="3596" max="3596" width="11" style="129" customWidth="1"/>
    <col min="3597" max="3601" width="13.140625" style="129" bestFit="1" customWidth="1"/>
    <col min="3602" max="3842" width="9.140625" style="129"/>
    <col min="3843" max="3843" width="13.5703125" style="129" bestFit="1" customWidth="1"/>
    <col min="3844" max="3851" width="13.140625" style="129" bestFit="1" customWidth="1"/>
    <col min="3852" max="3852" width="11" style="129" customWidth="1"/>
    <col min="3853" max="3857" width="13.140625" style="129" bestFit="1" customWidth="1"/>
    <col min="3858" max="4098" width="9.140625" style="129"/>
    <col min="4099" max="4099" width="13.5703125" style="129" bestFit="1" customWidth="1"/>
    <col min="4100" max="4107" width="13.140625" style="129" bestFit="1" customWidth="1"/>
    <col min="4108" max="4108" width="11" style="129" customWidth="1"/>
    <col min="4109" max="4113" width="13.140625" style="129" bestFit="1" customWidth="1"/>
    <col min="4114" max="4354" width="9.140625" style="129"/>
    <col min="4355" max="4355" width="13.5703125" style="129" bestFit="1" customWidth="1"/>
    <col min="4356" max="4363" width="13.140625" style="129" bestFit="1" customWidth="1"/>
    <col min="4364" max="4364" width="11" style="129" customWidth="1"/>
    <col min="4365" max="4369" width="13.140625" style="129" bestFit="1" customWidth="1"/>
    <col min="4370" max="4610" width="9.140625" style="129"/>
    <col min="4611" max="4611" width="13.5703125" style="129" bestFit="1" customWidth="1"/>
    <col min="4612" max="4619" width="13.140625" style="129" bestFit="1" customWidth="1"/>
    <col min="4620" max="4620" width="11" style="129" customWidth="1"/>
    <col min="4621" max="4625" width="13.140625" style="129" bestFit="1" customWidth="1"/>
    <col min="4626" max="4866" width="9.140625" style="129"/>
    <col min="4867" max="4867" width="13.5703125" style="129" bestFit="1" customWidth="1"/>
    <col min="4868" max="4875" width="13.140625" style="129" bestFit="1" customWidth="1"/>
    <col min="4876" max="4876" width="11" style="129" customWidth="1"/>
    <col min="4877" max="4881" width="13.140625" style="129" bestFit="1" customWidth="1"/>
    <col min="4882" max="5122" width="9.140625" style="129"/>
    <col min="5123" max="5123" width="13.5703125" style="129" bestFit="1" customWidth="1"/>
    <col min="5124" max="5131" width="13.140625" style="129" bestFit="1" customWidth="1"/>
    <col min="5132" max="5132" width="11" style="129" customWidth="1"/>
    <col min="5133" max="5137" width="13.140625" style="129" bestFit="1" customWidth="1"/>
    <col min="5138" max="5378" width="9.140625" style="129"/>
    <col min="5379" max="5379" width="13.5703125" style="129" bestFit="1" customWidth="1"/>
    <col min="5380" max="5387" width="13.140625" style="129" bestFit="1" customWidth="1"/>
    <col min="5388" max="5388" width="11" style="129" customWidth="1"/>
    <col min="5389" max="5393" width="13.140625" style="129" bestFit="1" customWidth="1"/>
    <col min="5394" max="5634" width="9.140625" style="129"/>
    <col min="5635" max="5635" width="13.5703125" style="129" bestFit="1" customWidth="1"/>
    <col min="5636" max="5643" width="13.140625" style="129" bestFit="1" customWidth="1"/>
    <col min="5644" max="5644" width="11" style="129" customWidth="1"/>
    <col min="5645" max="5649" width="13.140625" style="129" bestFit="1" customWidth="1"/>
    <col min="5650" max="5890" width="9.140625" style="129"/>
    <col min="5891" max="5891" width="13.5703125" style="129" bestFit="1" customWidth="1"/>
    <col min="5892" max="5899" width="13.140625" style="129" bestFit="1" customWidth="1"/>
    <col min="5900" max="5900" width="11" style="129" customWidth="1"/>
    <col min="5901" max="5905" width="13.140625" style="129" bestFit="1" customWidth="1"/>
    <col min="5906" max="6146" width="9.140625" style="129"/>
    <col min="6147" max="6147" width="13.5703125" style="129" bestFit="1" customWidth="1"/>
    <col min="6148" max="6155" width="13.140625" style="129" bestFit="1" customWidth="1"/>
    <col min="6156" max="6156" width="11" style="129" customWidth="1"/>
    <col min="6157" max="6161" width="13.140625" style="129" bestFit="1" customWidth="1"/>
    <col min="6162" max="6402" width="9.140625" style="129"/>
    <col min="6403" max="6403" width="13.5703125" style="129" bestFit="1" customWidth="1"/>
    <col min="6404" max="6411" width="13.140625" style="129" bestFit="1" customWidth="1"/>
    <col min="6412" max="6412" width="11" style="129" customWidth="1"/>
    <col min="6413" max="6417" width="13.140625" style="129" bestFit="1" customWidth="1"/>
    <col min="6418" max="6658" width="9.140625" style="129"/>
    <col min="6659" max="6659" width="13.5703125" style="129" bestFit="1" customWidth="1"/>
    <col min="6660" max="6667" width="13.140625" style="129" bestFit="1" customWidth="1"/>
    <col min="6668" max="6668" width="11" style="129" customWidth="1"/>
    <col min="6669" max="6673" width="13.140625" style="129" bestFit="1" customWidth="1"/>
    <col min="6674" max="6914" width="9.140625" style="129"/>
    <col min="6915" max="6915" width="13.5703125" style="129" bestFit="1" customWidth="1"/>
    <col min="6916" max="6923" width="13.140625" style="129" bestFit="1" customWidth="1"/>
    <col min="6924" max="6924" width="11" style="129" customWidth="1"/>
    <col min="6925" max="6929" width="13.140625" style="129" bestFit="1" customWidth="1"/>
    <col min="6930" max="7170" width="9.140625" style="129"/>
    <col min="7171" max="7171" width="13.5703125" style="129" bestFit="1" customWidth="1"/>
    <col min="7172" max="7179" width="13.140625" style="129" bestFit="1" customWidth="1"/>
    <col min="7180" max="7180" width="11" style="129" customWidth="1"/>
    <col min="7181" max="7185" width="13.140625" style="129" bestFit="1" customWidth="1"/>
    <col min="7186" max="7426" width="9.140625" style="129"/>
    <col min="7427" max="7427" width="13.5703125" style="129" bestFit="1" customWidth="1"/>
    <col min="7428" max="7435" width="13.140625" style="129" bestFit="1" customWidth="1"/>
    <col min="7436" max="7436" width="11" style="129" customWidth="1"/>
    <col min="7437" max="7441" width="13.140625" style="129" bestFit="1" customWidth="1"/>
    <col min="7442" max="7682" width="9.140625" style="129"/>
    <col min="7683" max="7683" width="13.5703125" style="129" bestFit="1" customWidth="1"/>
    <col min="7684" max="7691" width="13.140625" style="129" bestFit="1" customWidth="1"/>
    <col min="7692" max="7692" width="11" style="129" customWidth="1"/>
    <col min="7693" max="7697" width="13.140625" style="129" bestFit="1" customWidth="1"/>
    <col min="7698" max="7938" width="9.140625" style="129"/>
    <col min="7939" max="7939" width="13.5703125" style="129" bestFit="1" customWidth="1"/>
    <col min="7940" max="7947" width="13.140625" style="129" bestFit="1" customWidth="1"/>
    <col min="7948" max="7948" width="11" style="129" customWidth="1"/>
    <col min="7949" max="7953" width="13.140625" style="129" bestFit="1" customWidth="1"/>
    <col min="7954" max="8194" width="9.140625" style="129"/>
    <col min="8195" max="8195" width="13.5703125" style="129" bestFit="1" customWidth="1"/>
    <col min="8196" max="8203" width="13.140625" style="129" bestFit="1" customWidth="1"/>
    <col min="8204" max="8204" width="11" style="129" customWidth="1"/>
    <col min="8205" max="8209" width="13.140625" style="129" bestFit="1" customWidth="1"/>
    <col min="8210" max="8450" width="9.140625" style="129"/>
    <col min="8451" max="8451" width="13.5703125" style="129" bestFit="1" customWidth="1"/>
    <col min="8452" max="8459" width="13.140625" style="129" bestFit="1" customWidth="1"/>
    <col min="8460" max="8460" width="11" style="129" customWidth="1"/>
    <col min="8461" max="8465" width="13.140625" style="129" bestFit="1" customWidth="1"/>
    <col min="8466" max="8706" width="9.140625" style="129"/>
    <col min="8707" max="8707" width="13.5703125" style="129" bestFit="1" customWidth="1"/>
    <col min="8708" max="8715" width="13.140625" style="129" bestFit="1" customWidth="1"/>
    <col min="8716" max="8716" width="11" style="129" customWidth="1"/>
    <col min="8717" max="8721" width="13.140625" style="129" bestFit="1" customWidth="1"/>
    <col min="8722" max="8962" width="9.140625" style="129"/>
    <col min="8963" max="8963" width="13.5703125" style="129" bestFit="1" customWidth="1"/>
    <col min="8964" max="8971" width="13.140625" style="129" bestFit="1" customWidth="1"/>
    <col min="8972" max="8972" width="11" style="129" customWidth="1"/>
    <col min="8973" max="8977" width="13.140625" style="129" bestFit="1" customWidth="1"/>
    <col min="8978" max="9218" width="9.140625" style="129"/>
    <col min="9219" max="9219" width="13.5703125" style="129" bestFit="1" customWidth="1"/>
    <col min="9220" max="9227" width="13.140625" style="129" bestFit="1" customWidth="1"/>
    <col min="9228" max="9228" width="11" style="129" customWidth="1"/>
    <col min="9229" max="9233" width="13.140625" style="129" bestFit="1" customWidth="1"/>
    <col min="9234" max="9474" width="9.140625" style="129"/>
    <col min="9475" max="9475" width="13.5703125" style="129" bestFit="1" customWidth="1"/>
    <col min="9476" max="9483" width="13.140625" style="129" bestFit="1" customWidth="1"/>
    <col min="9484" max="9484" width="11" style="129" customWidth="1"/>
    <col min="9485" max="9489" width="13.140625" style="129" bestFit="1" customWidth="1"/>
    <col min="9490" max="9730" width="9.140625" style="129"/>
    <col min="9731" max="9731" width="13.5703125" style="129" bestFit="1" customWidth="1"/>
    <col min="9732" max="9739" width="13.140625" style="129" bestFit="1" customWidth="1"/>
    <col min="9740" max="9740" width="11" style="129" customWidth="1"/>
    <col min="9741" max="9745" width="13.140625" style="129" bestFit="1" customWidth="1"/>
    <col min="9746" max="9986" width="9.140625" style="129"/>
    <col min="9987" max="9987" width="13.5703125" style="129" bestFit="1" customWidth="1"/>
    <col min="9988" max="9995" width="13.140625" style="129" bestFit="1" customWidth="1"/>
    <col min="9996" max="9996" width="11" style="129" customWidth="1"/>
    <col min="9997" max="10001" width="13.140625" style="129" bestFit="1" customWidth="1"/>
    <col min="10002" max="10242" width="9.140625" style="129"/>
    <col min="10243" max="10243" width="13.5703125" style="129" bestFit="1" customWidth="1"/>
    <col min="10244" max="10251" width="13.140625" style="129" bestFit="1" customWidth="1"/>
    <col min="10252" max="10252" width="11" style="129" customWidth="1"/>
    <col min="10253" max="10257" width="13.140625" style="129" bestFit="1" customWidth="1"/>
    <col min="10258" max="10498" width="9.140625" style="129"/>
    <col min="10499" max="10499" width="13.5703125" style="129" bestFit="1" customWidth="1"/>
    <col min="10500" max="10507" width="13.140625" style="129" bestFit="1" customWidth="1"/>
    <col min="10508" max="10508" width="11" style="129" customWidth="1"/>
    <col min="10509" max="10513" width="13.140625" style="129" bestFit="1" customWidth="1"/>
    <col min="10514" max="10754" width="9.140625" style="129"/>
    <col min="10755" max="10755" width="13.5703125" style="129" bestFit="1" customWidth="1"/>
    <col min="10756" max="10763" width="13.140625" style="129" bestFit="1" customWidth="1"/>
    <col min="10764" max="10764" width="11" style="129" customWidth="1"/>
    <col min="10765" max="10769" width="13.140625" style="129" bestFit="1" customWidth="1"/>
    <col min="10770" max="11010" width="9.140625" style="129"/>
    <col min="11011" max="11011" width="13.5703125" style="129" bestFit="1" customWidth="1"/>
    <col min="11012" max="11019" width="13.140625" style="129" bestFit="1" customWidth="1"/>
    <col min="11020" max="11020" width="11" style="129" customWidth="1"/>
    <col min="11021" max="11025" width="13.140625" style="129" bestFit="1" customWidth="1"/>
    <col min="11026" max="11266" width="9.140625" style="129"/>
    <col min="11267" max="11267" width="13.5703125" style="129" bestFit="1" customWidth="1"/>
    <col min="11268" max="11275" width="13.140625" style="129" bestFit="1" customWidth="1"/>
    <col min="11276" max="11276" width="11" style="129" customWidth="1"/>
    <col min="11277" max="11281" width="13.140625" style="129" bestFit="1" customWidth="1"/>
    <col min="11282" max="11522" width="9.140625" style="129"/>
    <col min="11523" max="11523" width="13.5703125" style="129" bestFit="1" customWidth="1"/>
    <col min="11524" max="11531" width="13.140625" style="129" bestFit="1" customWidth="1"/>
    <col min="11532" max="11532" width="11" style="129" customWidth="1"/>
    <col min="11533" max="11537" width="13.140625" style="129" bestFit="1" customWidth="1"/>
    <col min="11538" max="11778" width="9.140625" style="129"/>
    <col min="11779" max="11779" width="13.5703125" style="129" bestFit="1" customWidth="1"/>
    <col min="11780" max="11787" width="13.140625" style="129" bestFit="1" customWidth="1"/>
    <col min="11788" max="11788" width="11" style="129" customWidth="1"/>
    <col min="11789" max="11793" width="13.140625" style="129" bestFit="1" customWidth="1"/>
    <col min="11794" max="12034" width="9.140625" style="129"/>
    <col min="12035" max="12035" width="13.5703125" style="129" bestFit="1" customWidth="1"/>
    <col min="12036" max="12043" width="13.140625" style="129" bestFit="1" customWidth="1"/>
    <col min="12044" max="12044" width="11" style="129" customWidth="1"/>
    <col min="12045" max="12049" width="13.140625" style="129" bestFit="1" customWidth="1"/>
    <col min="12050" max="12290" width="9.140625" style="129"/>
    <col min="12291" max="12291" width="13.5703125" style="129" bestFit="1" customWidth="1"/>
    <col min="12292" max="12299" width="13.140625" style="129" bestFit="1" customWidth="1"/>
    <col min="12300" max="12300" width="11" style="129" customWidth="1"/>
    <col min="12301" max="12305" width="13.140625" style="129" bestFit="1" customWidth="1"/>
    <col min="12306" max="12546" width="9.140625" style="129"/>
    <col min="12547" max="12547" width="13.5703125" style="129" bestFit="1" customWidth="1"/>
    <col min="12548" max="12555" width="13.140625" style="129" bestFit="1" customWidth="1"/>
    <col min="12556" max="12556" width="11" style="129" customWidth="1"/>
    <col min="12557" max="12561" width="13.140625" style="129" bestFit="1" customWidth="1"/>
    <col min="12562" max="12802" width="9.140625" style="129"/>
    <col min="12803" max="12803" width="13.5703125" style="129" bestFit="1" customWidth="1"/>
    <col min="12804" max="12811" width="13.140625" style="129" bestFit="1" customWidth="1"/>
    <col min="12812" max="12812" width="11" style="129" customWidth="1"/>
    <col min="12813" max="12817" width="13.140625" style="129" bestFit="1" customWidth="1"/>
    <col min="12818" max="13058" width="9.140625" style="129"/>
    <col min="13059" max="13059" width="13.5703125" style="129" bestFit="1" customWidth="1"/>
    <col min="13060" max="13067" width="13.140625" style="129" bestFit="1" customWidth="1"/>
    <col min="13068" max="13068" width="11" style="129" customWidth="1"/>
    <col min="13069" max="13073" width="13.140625" style="129" bestFit="1" customWidth="1"/>
    <col min="13074" max="13314" width="9.140625" style="129"/>
    <col min="13315" max="13315" width="13.5703125" style="129" bestFit="1" customWidth="1"/>
    <col min="13316" max="13323" width="13.140625" style="129" bestFit="1" customWidth="1"/>
    <col min="13324" max="13324" width="11" style="129" customWidth="1"/>
    <col min="13325" max="13329" width="13.140625" style="129" bestFit="1" customWidth="1"/>
    <col min="13330" max="13570" width="9.140625" style="129"/>
    <col min="13571" max="13571" width="13.5703125" style="129" bestFit="1" customWidth="1"/>
    <col min="13572" max="13579" width="13.140625" style="129" bestFit="1" customWidth="1"/>
    <col min="13580" max="13580" width="11" style="129" customWidth="1"/>
    <col min="13581" max="13585" width="13.140625" style="129" bestFit="1" customWidth="1"/>
    <col min="13586" max="13826" width="9.140625" style="129"/>
    <col min="13827" max="13827" width="13.5703125" style="129" bestFit="1" customWidth="1"/>
    <col min="13828" max="13835" width="13.140625" style="129" bestFit="1" customWidth="1"/>
    <col min="13836" max="13836" width="11" style="129" customWidth="1"/>
    <col min="13837" max="13841" width="13.140625" style="129" bestFit="1" customWidth="1"/>
    <col min="13842" max="14082" width="9.140625" style="129"/>
    <col min="14083" max="14083" width="13.5703125" style="129" bestFit="1" customWidth="1"/>
    <col min="14084" max="14091" width="13.140625" style="129" bestFit="1" customWidth="1"/>
    <col min="14092" max="14092" width="11" style="129" customWidth="1"/>
    <col min="14093" max="14097" width="13.140625" style="129" bestFit="1" customWidth="1"/>
    <col min="14098" max="14338" width="9.140625" style="129"/>
    <col min="14339" max="14339" width="13.5703125" style="129" bestFit="1" customWidth="1"/>
    <col min="14340" max="14347" width="13.140625" style="129" bestFit="1" customWidth="1"/>
    <col min="14348" max="14348" width="11" style="129" customWidth="1"/>
    <col min="14349" max="14353" width="13.140625" style="129" bestFit="1" customWidth="1"/>
    <col min="14354" max="14594" width="9.140625" style="129"/>
    <col min="14595" max="14595" width="13.5703125" style="129" bestFit="1" customWidth="1"/>
    <col min="14596" max="14603" width="13.140625" style="129" bestFit="1" customWidth="1"/>
    <col min="14604" max="14604" width="11" style="129" customWidth="1"/>
    <col min="14605" max="14609" width="13.140625" style="129" bestFit="1" customWidth="1"/>
    <col min="14610" max="14850" width="9.140625" style="129"/>
    <col min="14851" max="14851" width="13.5703125" style="129" bestFit="1" customWidth="1"/>
    <col min="14852" max="14859" width="13.140625" style="129" bestFit="1" customWidth="1"/>
    <col min="14860" max="14860" width="11" style="129" customWidth="1"/>
    <col min="14861" max="14865" width="13.140625" style="129" bestFit="1" customWidth="1"/>
    <col min="14866" max="15106" width="9.140625" style="129"/>
    <col min="15107" max="15107" width="13.5703125" style="129" bestFit="1" customWidth="1"/>
    <col min="15108" max="15115" width="13.140625" style="129" bestFit="1" customWidth="1"/>
    <col min="15116" max="15116" width="11" style="129" customWidth="1"/>
    <col min="15117" max="15121" width="13.140625" style="129" bestFit="1" customWidth="1"/>
    <col min="15122" max="15362" width="9.140625" style="129"/>
    <col min="15363" max="15363" width="13.5703125" style="129" bestFit="1" customWidth="1"/>
    <col min="15364" max="15371" width="13.140625" style="129" bestFit="1" customWidth="1"/>
    <col min="15372" max="15372" width="11" style="129" customWidth="1"/>
    <col min="15373" max="15377" width="13.140625" style="129" bestFit="1" customWidth="1"/>
    <col min="15378" max="15618" width="9.140625" style="129"/>
    <col min="15619" max="15619" width="13.5703125" style="129" bestFit="1" customWidth="1"/>
    <col min="15620" max="15627" width="13.140625" style="129" bestFit="1" customWidth="1"/>
    <col min="15628" max="15628" width="11" style="129" customWidth="1"/>
    <col min="15629" max="15633" width="13.140625" style="129" bestFit="1" customWidth="1"/>
    <col min="15634" max="15874" width="9.140625" style="129"/>
    <col min="15875" max="15875" width="13.5703125" style="129" bestFit="1" customWidth="1"/>
    <col min="15876" max="15883" width="13.140625" style="129" bestFit="1" customWidth="1"/>
    <col min="15884" max="15884" width="11" style="129" customWidth="1"/>
    <col min="15885" max="15889" width="13.140625" style="129" bestFit="1" customWidth="1"/>
    <col min="15890" max="16130" width="9.140625" style="129"/>
    <col min="16131" max="16131" width="13.5703125" style="129" bestFit="1" customWidth="1"/>
    <col min="16132" max="16139" width="13.140625" style="129" bestFit="1" customWidth="1"/>
    <col min="16140" max="16140" width="11" style="129" customWidth="1"/>
    <col min="16141" max="16145" width="13.140625" style="129" bestFit="1" customWidth="1"/>
    <col min="16146" max="16384" width="9.140625" style="129"/>
  </cols>
  <sheetData>
    <row r="1" spans="1:20" ht="12.75" customHeight="1" x14ac:dyDescent="0.2">
      <c r="A1" s="207" t="s">
        <v>101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pans="1:20" ht="12.75" customHeight="1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20" s="13" customFormat="1" ht="15" customHeight="1" x14ac:dyDescent="0.25">
      <c r="A3" s="203" t="s">
        <v>129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161"/>
      <c r="S3" s="161"/>
      <c r="T3" s="12"/>
    </row>
    <row r="4" spans="1:20" s="13" customFormat="1" ht="15" customHeight="1" x14ac:dyDescent="0.2">
      <c r="A4" s="204" t="s">
        <v>128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129"/>
      <c r="S4" s="129"/>
      <c r="T4" s="12"/>
    </row>
    <row r="5" spans="1:20" s="13" customFormat="1" ht="15" customHeight="1" x14ac:dyDescent="0.2">
      <c r="A5" s="205" t="s">
        <v>111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162"/>
      <c r="S5" s="162"/>
      <c r="T5" s="15"/>
    </row>
    <row r="6" spans="1:20" ht="12.75" customHeight="1" x14ac:dyDescent="0.2">
      <c r="A6" s="130"/>
      <c r="B6" s="131"/>
      <c r="C6" s="131"/>
      <c r="D6" s="131"/>
      <c r="E6" s="131"/>
      <c r="F6" s="132"/>
      <c r="G6" s="132"/>
      <c r="H6" s="132"/>
      <c r="I6" s="132"/>
      <c r="J6" s="133"/>
      <c r="K6" s="134"/>
      <c r="L6" s="133"/>
      <c r="M6" s="133"/>
    </row>
    <row r="7" spans="1:20" ht="15.75" thickBot="1" x14ac:dyDescent="0.3">
      <c r="P7" s="136" t="s">
        <v>102</v>
      </c>
      <c r="Q7" s="137">
        <v>44227</v>
      </c>
    </row>
    <row r="8" spans="1:20" x14ac:dyDescent="0.2">
      <c r="A8" s="138" t="s">
        <v>103</v>
      </c>
      <c r="B8" s="209" t="s">
        <v>104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1" t="s">
        <v>105</v>
      </c>
      <c r="O8" s="212"/>
      <c r="P8" s="212"/>
      <c r="Q8" s="213"/>
    </row>
    <row r="9" spans="1:20" x14ac:dyDescent="0.2">
      <c r="A9" s="139" t="s">
        <v>106</v>
      </c>
      <c r="B9" s="140" t="s">
        <v>130</v>
      </c>
      <c r="C9" s="140" t="s">
        <v>131</v>
      </c>
      <c r="D9" s="140" t="s">
        <v>132</v>
      </c>
      <c r="E9" s="140" t="s">
        <v>133</v>
      </c>
      <c r="F9" s="140" t="s">
        <v>134</v>
      </c>
      <c r="G9" s="140" t="s">
        <v>135</v>
      </c>
      <c r="H9" s="195" t="s">
        <v>136</v>
      </c>
      <c r="I9" s="195" t="s">
        <v>137</v>
      </c>
      <c r="J9" s="194" t="s">
        <v>13</v>
      </c>
      <c r="K9" s="142" t="s">
        <v>14</v>
      </c>
      <c r="L9" s="141" t="s">
        <v>15</v>
      </c>
      <c r="M9" s="142" t="s">
        <v>16</v>
      </c>
      <c r="N9" s="197" t="s">
        <v>19</v>
      </c>
      <c r="O9" s="142" t="s">
        <v>20</v>
      </c>
      <c r="P9" s="142" t="s">
        <v>21</v>
      </c>
      <c r="Q9" s="143" t="s">
        <v>22</v>
      </c>
    </row>
    <row r="10" spans="1:20" x14ac:dyDescent="0.2">
      <c r="A10" s="144" t="s">
        <v>107</v>
      </c>
      <c r="B10" s="145">
        <v>30.73</v>
      </c>
      <c r="C10" s="146">
        <v>31.39</v>
      </c>
      <c r="D10" s="146">
        <v>32.04</v>
      </c>
      <c r="E10" s="146">
        <v>32.700000000000003</v>
      </c>
      <c r="F10" s="146">
        <v>34.090000000000003</v>
      </c>
      <c r="G10" s="145">
        <v>34.44</v>
      </c>
      <c r="H10" s="146">
        <v>34.79</v>
      </c>
      <c r="I10" s="146">
        <v>35.14</v>
      </c>
      <c r="J10" s="147">
        <v>49.68</v>
      </c>
      <c r="K10" s="145">
        <v>77.150000000000006</v>
      </c>
      <c r="L10" s="145">
        <v>93.84</v>
      </c>
      <c r="M10" s="148">
        <v>110.54</v>
      </c>
      <c r="N10" s="149">
        <v>76.099999999999994</v>
      </c>
      <c r="O10" s="145">
        <v>101.35</v>
      </c>
      <c r="P10" s="145">
        <v>117.46</v>
      </c>
      <c r="Q10" s="150">
        <v>133.58000000000001</v>
      </c>
    </row>
    <row r="11" spans="1:20" x14ac:dyDescent="0.2">
      <c r="A11" s="151" t="s">
        <v>44</v>
      </c>
      <c r="B11" s="152">
        <v>31.83</v>
      </c>
      <c r="C11" s="152">
        <v>32.51</v>
      </c>
      <c r="D11" s="152">
        <v>33.18</v>
      </c>
      <c r="E11" s="152">
        <v>33.86</v>
      </c>
      <c r="F11" s="152">
        <v>36.06</v>
      </c>
      <c r="G11" s="152">
        <v>36.43</v>
      </c>
      <c r="H11" s="154">
        <v>36.799999999999997</v>
      </c>
      <c r="I11" s="154">
        <v>37.18</v>
      </c>
      <c r="J11" s="154">
        <v>53.06</v>
      </c>
      <c r="K11" s="152">
        <v>81.099999999999994</v>
      </c>
      <c r="L11" s="152">
        <v>98.7</v>
      </c>
      <c r="M11" s="156">
        <v>116.3</v>
      </c>
      <c r="N11" s="151">
        <v>78.77</v>
      </c>
      <c r="O11" s="152">
        <v>103.21</v>
      </c>
      <c r="P11" s="152">
        <v>119.65</v>
      </c>
      <c r="Q11" s="153">
        <v>136.08000000000001</v>
      </c>
    </row>
    <row r="12" spans="1:20" x14ac:dyDescent="0.2">
      <c r="A12" s="144" t="s">
        <v>108</v>
      </c>
      <c r="B12" s="145">
        <v>32.92</v>
      </c>
      <c r="C12" s="146">
        <v>33.619999999999997</v>
      </c>
      <c r="D12" s="146">
        <v>34.32</v>
      </c>
      <c r="E12" s="146">
        <v>35.020000000000003</v>
      </c>
      <c r="F12" s="146">
        <v>38.04</v>
      </c>
      <c r="G12" s="145">
        <v>38.43</v>
      </c>
      <c r="H12" s="146">
        <v>38.82</v>
      </c>
      <c r="I12" s="146">
        <v>39.21</v>
      </c>
      <c r="J12" s="147">
        <v>56.43</v>
      </c>
      <c r="K12" s="145">
        <v>85.06</v>
      </c>
      <c r="L12" s="145">
        <v>103.56</v>
      </c>
      <c r="M12" s="148">
        <v>122.06</v>
      </c>
      <c r="N12" s="149">
        <v>81.45</v>
      </c>
      <c r="O12" s="145">
        <v>105.07</v>
      </c>
      <c r="P12" s="145">
        <v>121.83</v>
      </c>
      <c r="Q12" s="150">
        <v>138.58000000000001</v>
      </c>
    </row>
    <row r="13" spans="1:20" x14ac:dyDescent="0.2">
      <c r="A13" s="151" t="s">
        <v>46</v>
      </c>
      <c r="B13" s="152">
        <v>36.42</v>
      </c>
      <c r="C13" s="154">
        <v>37.200000000000003</v>
      </c>
      <c r="D13" s="154">
        <v>37.97</v>
      </c>
      <c r="E13" s="154">
        <v>38.75</v>
      </c>
      <c r="F13" s="154">
        <v>41.87</v>
      </c>
      <c r="G13" s="152">
        <v>42.31</v>
      </c>
      <c r="H13" s="154">
        <v>42.74</v>
      </c>
      <c r="I13" s="154">
        <v>43.17</v>
      </c>
      <c r="J13" s="155">
        <v>67.599999999999994</v>
      </c>
      <c r="K13" s="152">
        <v>102.4</v>
      </c>
      <c r="L13" s="152">
        <v>124.91</v>
      </c>
      <c r="M13" s="156">
        <v>147.43</v>
      </c>
      <c r="N13" s="157">
        <v>98.09</v>
      </c>
      <c r="O13" s="152">
        <v>132.30000000000001</v>
      </c>
      <c r="P13" s="152">
        <v>154.76</v>
      </c>
      <c r="Q13" s="153">
        <v>177.21</v>
      </c>
    </row>
    <row r="14" spans="1:20" x14ac:dyDescent="0.2">
      <c r="A14" s="144" t="s">
        <v>47</v>
      </c>
      <c r="B14" s="145">
        <v>40.14</v>
      </c>
      <c r="C14" s="146">
        <v>41</v>
      </c>
      <c r="D14" s="146">
        <v>41.85</v>
      </c>
      <c r="E14" s="146">
        <v>42.7</v>
      </c>
      <c r="F14" s="146">
        <v>46.05</v>
      </c>
      <c r="G14" s="145">
        <v>46.52</v>
      </c>
      <c r="H14" s="146">
        <v>47</v>
      </c>
      <c r="I14" s="146">
        <v>47.47</v>
      </c>
      <c r="J14" s="147">
        <v>79.47</v>
      </c>
      <c r="K14" s="145">
        <v>119.62</v>
      </c>
      <c r="L14" s="145">
        <v>145.97</v>
      </c>
      <c r="M14" s="148">
        <v>172.33</v>
      </c>
      <c r="N14" s="149">
        <v>115.08</v>
      </c>
      <c r="O14" s="145">
        <v>158.83000000000001</v>
      </c>
      <c r="P14" s="145">
        <v>187.45</v>
      </c>
      <c r="Q14" s="150">
        <v>216.08</v>
      </c>
    </row>
    <row r="15" spans="1:20" x14ac:dyDescent="0.2">
      <c r="A15" s="151" t="s">
        <v>48</v>
      </c>
      <c r="B15" s="152">
        <v>43.64</v>
      </c>
      <c r="C15" s="154">
        <v>44.57</v>
      </c>
      <c r="D15" s="154">
        <v>45.5</v>
      </c>
      <c r="E15" s="154">
        <v>46.43</v>
      </c>
      <c r="F15" s="154">
        <v>50.56</v>
      </c>
      <c r="G15" s="152">
        <v>51.09</v>
      </c>
      <c r="H15" s="154">
        <v>51.61</v>
      </c>
      <c r="I15" s="154">
        <v>52.13</v>
      </c>
      <c r="J15" s="155">
        <v>90.76</v>
      </c>
      <c r="K15" s="152">
        <v>136.72</v>
      </c>
      <c r="L15" s="152">
        <v>167.21</v>
      </c>
      <c r="M15" s="156">
        <v>197.69</v>
      </c>
      <c r="N15" s="157">
        <v>132.18</v>
      </c>
      <c r="O15" s="152">
        <v>185.36</v>
      </c>
      <c r="P15" s="152">
        <v>220.03</v>
      </c>
      <c r="Q15" s="153">
        <v>254.71</v>
      </c>
    </row>
    <row r="16" spans="1:20" x14ac:dyDescent="0.2">
      <c r="A16" s="144" t="s">
        <v>49</v>
      </c>
      <c r="B16" s="145">
        <v>47.14</v>
      </c>
      <c r="C16" s="146">
        <v>48.14</v>
      </c>
      <c r="D16" s="146">
        <v>49.15</v>
      </c>
      <c r="E16" s="146">
        <v>50.15</v>
      </c>
      <c r="F16" s="146">
        <v>54.52</v>
      </c>
      <c r="G16" s="145">
        <v>55.08</v>
      </c>
      <c r="H16" s="146">
        <v>55.64</v>
      </c>
      <c r="I16" s="146">
        <v>56.2</v>
      </c>
      <c r="J16" s="147">
        <v>102.63</v>
      </c>
      <c r="K16" s="145">
        <v>153.83000000000001</v>
      </c>
      <c r="L16" s="145">
        <v>188.27</v>
      </c>
      <c r="M16" s="148">
        <v>222.71</v>
      </c>
      <c r="N16" s="149">
        <v>148.94</v>
      </c>
      <c r="O16" s="145">
        <v>212</v>
      </c>
      <c r="P16" s="145">
        <v>252.5</v>
      </c>
      <c r="Q16" s="150">
        <v>292.99</v>
      </c>
    </row>
    <row r="17" spans="1:17" x14ac:dyDescent="0.2">
      <c r="A17" s="151" t="s">
        <v>50</v>
      </c>
      <c r="B17" s="152">
        <v>50.42</v>
      </c>
      <c r="C17" s="154">
        <v>51.5</v>
      </c>
      <c r="D17" s="154">
        <v>52.57</v>
      </c>
      <c r="E17" s="154">
        <v>53.64</v>
      </c>
      <c r="F17" s="154">
        <v>58.92</v>
      </c>
      <c r="G17" s="152">
        <v>59.52</v>
      </c>
      <c r="H17" s="154">
        <v>60.13</v>
      </c>
      <c r="I17" s="154">
        <v>60.74</v>
      </c>
      <c r="J17" s="155">
        <v>114.03</v>
      </c>
      <c r="K17" s="152">
        <v>171.4</v>
      </c>
      <c r="L17" s="152">
        <v>209.74</v>
      </c>
      <c r="M17" s="156">
        <v>248.08</v>
      </c>
      <c r="N17" s="157">
        <v>165.58</v>
      </c>
      <c r="O17" s="152">
        <v>238.88</v>
      </c>
      <c r="P17" s="152">
        <v>285.37</v>
      </c>
      <c r="Q17" s="153">
        <v>331.85</v>
      </c>
    </row>
    <row r="18" spans="1:17" x14ac:dyDescent="0.2">
      <c r="A18" s="144" t="s">
        <v>51</v>
      </c>
      <c r="B18" s="145">
        <v>54.36</v>
      </c>
      <c r="C18" s="146">
        <v>55.52</v>
      </c>
      <c r="D18" s="146">
        <v>56.67</v>
      </c>
      <c r="E18" s="146">
        <v>57.83</v>
      </c>
      <c r="F18" s="146">
        <v>62.64</v>
      </c>
      <c r="G18" s="145">
        <v>63.29</v>
      </c>
      <c r="H18" s="146">
        <v>63.93</v>
      </c>
      <c r="I18" s="146">
        <v>64.58</v>
      </c>
      <c r="J18" s="147">
        <v>125.43</v>
      </c>
      <c r="K18" s="145">
        <v>188.62</v>
      </c>
      <c r="L18" s="145">
        <v>230.85</v>
      </c>
      <c r="M18" s="148">
        <v>273.08999999999997</v>
      </c>
      <c r="N18" s="149">
        <v>182.1</v>
      </c>
      <c r="O18" s="145">
        <v>265.18</v>
      </c>
      <c r="P18" s="145">
        <v>317.72000000000003</v>
      </c>
      <c r="Q18" s="150">
        <v>370.25</v>
      </c>
    </row>
    <row r="19" spans="1:17" x14ac:dyDescent="0.2">
      <c r="A19" s="151" t="s">
        <v>52</v>
      </c>
      <c r="B19" s="152">
        <v>57.64</v>
      </c>
      <c r="C19" s="154">
        <v>58.87</v>
      </c>
      <c r="D19" s="154">
        <v>60.09</v>
      </c>
      <c r="E19" s="154">
        <v>61.32</v>
      </c>
      <c r="F19" s="154">
        <v>67.040000000000006</v>
      </c>
      <c r="G19" s="152">
        <v>67.73</v>
      </c>
      <c r="H19" s="154">
        <v>68.430000000000007</v>
      </c>
      <c r="I19" s="154">
        <v>69.12</v>
      </c>
      <c r="J19" s="155">
        <v>136.84</v>
      </c>
      <c r="K19" s="152">
        <v>205.49</v>
      </c>
      <c r="L19" s="152">
        <v>251.92</v>
      </c>
      <c r="M19" s="156">
        <v>298.33999999999997</v>
      </c>
      <c r="N19" s="157">
        <v>198.62</v>
      </c>
      <c r="O19" s="152">
        <v>293.11</v>
      </c>
      <c r="P19" s="152">
        <v>350.99</v>
      </c>
      <c r="Q19" s="153">
        <v>408.88</v>
      </c>
    </row>
    <row r="20" spans="1:17" x14ac:dyDescent="0.2">
      <c r="A20" s="144" t="s">
        <v>109</v>
      </c>
      <c r="B20" s="145">
        <v>62.78</v>
      </c>
      <c r="C20" s="146">
        <v>64.12</v>
      </c>
      <c r="D20" s="146">
        <v>65.45</v>
      </c>
      <c r="E20" s="146">
        <v>66.790000000000006</v>
      </c>
      <c r="F20" s="146">
        <v>72.239999999999995</v>
      </c>
      <c r="G20" s="145">
        <v>72.98</v>
      </c>
      <c r="H20" s="146">
        <v>73.72</v>
      </c>
      <c r="I20" s="146">
        <v>74.47</v>
      </c>
      <c r="J20" s="147">
        <v>149.16999999999999</v>
      </c>
      <c r="K20" s="145">
        <v>226.08</v>
      </c>
      <c r="L20" s="145">
        <v>275.42</v>
      </c>
      <c r="M20" s="148">
        <v>324.76</v>
      </c>
      <c r="N20" s="149">
        <v>218.06</v>
      </c>
      <c r="O20" s="145">
        <v>325.69</v>
      </c>
      <c r="P20" s="145">
        <v>387.94</v>
      </c>
      <c r="Q20" s="150">
        <v>450.19</v>
      </c>
    </row>
    <row r="21" spans="1:17" ht="13.5" thickBot="1" x14ac:dyDescent="0.25">
      <c r="A21" s="151" t="s">
        <v>110</v>
      </c>
      <c r="B21" s="152">
        <v>67.81</v>
      </c>
      <c r="C21" s="154">
        <v>69.260000000000005</v>
      </c>
      <c r="D21" s="154">
        <v>70.7</v>
      </c>
      <c r="E21" s="154">
        <v>72.14</v>
      </c>
      <c r="F21" s="154">
        <v>77.31</v>
      </c>
      <c r="G21" s="193">
        <v>78.11</v>
      </c>
      <c r="H21" s="196">
        <v>78.91</v>
      </c>
      <c r="I21" s="196">
        <v>79.709999999999994</v>
      </c>
      <c r="J21" s="155">
        <v>161.27000000000001</v>
      </c>
      <c r="K21" s="152">
        <v>246.33</v>
      </c>
      <c r="L21" s="152">
        <v>298.87</v>
      </c>
      <c r="M21" s="156">
        <v>351.4</v>
      </c>
      <c r="N21" s="157">
        <v>237.49</v>
      </c>
      <c r="O21" s="152">
        <v>357.1</v>
      </c>
      <c r="P21" s="152">
        <v>424.18</v>
      </c>
      <c r="Q21" s="153">
        <v>491.26</v>
      </c>
    </row>
    <row r="22" spans="1:17" ht="13.5" thickBot="1" x14ac:dyDescent="0.25">
      <c r="A22" s="158" t="s">
        <v>9</v>
      </c>
      <c r="B22" s="158">
        <v>6.89</v>
      </c>
      <c r="C22" s="158">
        <v>7.04</v>
      </c>
      <c r="D22" s="158">
        <v>7.18</v>
      </c>
      <c r="E22" s="158">
        <v>7.33</v>
      </c>
      <c r="F22" s="158">
        <v>7.79</v>
      </c>
      <c r="G22" s="158">
        <v>7.87</v>
      </c>
      <c r="H22" s="158">
        <v>7.95</v>
      </c>
      <c r="I22" s="158">
        <v>8.0299999999999994</v>
      </c>
      <c r="J22" s="158">
        <v>15.94</v>
      </c>
      <c r="K22" s="158">
        <v>24.44</v>
      </c>
      <c r="L22" s="158">
        <v>29.61</v>
      </c>
      <c r="M22" s="159">
        <v>34.79</v>
      </c>
      <c r="N22" s="158">
        <v>23.74</v>
      </c>
      <c r="O22" s="158">
        <v>35.61</v>
      </c>
      <c r="P22" s="158">
        <v>42.12</v>
      </c>
      <c r="Q22" s="160">
        <v>48.64</v>
      </c>
    </row>
    <row r="23" spans="1:17" x14ac:dyDescent="0.2">
      <c r="N23" s="198"/>
      <c r="O23" s="198"/>
      <c r="P23" s="198"/>
      <c r="Q23" s="198"/>
    </row>
    <row r="27" spans="1:17" ht="12.75" customHeight="1" x14ac:dyDescent="0.2"/>
    <row r="28" spans="1:17" ht="12.75" customHeight="1" x14ac:dyDescent="0.2"/>
    <row r="29" spans="1:17" ht="12.75" customHeight="1" x14ac:dyDescent="0.2"/>
    <row r="30" spans="1:17" ht="12.75" customHeight="1" x14ac:dyDescent="0.2"/>
  </sheetData>
  <sheetProtection algorithmName="SHA-512" hashValue="lFgtOLD+d2OriiPsuLWgXfRkA1t9gIlISWdgfInUt3tqgZq7e1OMX+s7UBk3RdzMf23hX87ehKwxxVMQKkOYXg==" saltValue="e0JIjFISYpPjY/3sQKUQ/A==" spinCount="100000" sheet="1" objects="1" scenarios="1"/>
  <mergeCells count="7">
    <mergeCell ref="A1:Q1"/>
    <mergeCell ref="A2:Q2"/>
    <mergeCell ref="B8:M8"/>
    <mergeCell ref="N8:Q8"/>
    <mergeCell ref="A3:Q3"/>
    <mergeCell ref="A4:Q4"/>
    <mergeCell ref="A5:Q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showGridLines="0" tabSelected="1" topLeftCell="A4" zoomScaleNormal="100" workbookViewId="0">
      <selection activeCell="I7" sqref="I7"/>
    </sheetView>
  </sheetViews>
  <sheetFormatPr defaultColWidth="10.42578125" defaultRowHeight="12.75" x14ac:dyDescent="0.2"/>
  <cols>
    <col min="1" max="1" width="10.42578125" style="177" customWidth="1"/>
    <col min="2" max="2" width="13.28515625" style="177" customWidth="1"/>
    <col min="3" max="10" width="10.42578125" style="184" customWidth="1"/>
    <col min="11" max="253" width="10.42578125" style="177"/>
    <col min="254" max="254" width="10.42578125" style="177" customWidth="1"/>
    <col min="255" max="255" width="13.28515625" style="177" customWidth="1"/>
    <col min="256" max="259" width="15.7109375" style="177" customWidth="1"/>
    <col min="260" max="509" width="10.42578125" style="177"/>
    <col min="510" max="510" width="10.42578125" style="177" customWidth="1"/>
    <col min="511" max="511" width="13.28515625" style="177" customWidth="1"/>
    <col min="512" max="515" width="15.7109375" style="177" customWidth="1"/>
    <col min="516" max="765" width="10.42578125" style="177"/>
    <col min="766" max="766" width="10.42578125" style="177" customWidth="1"/>
    <col min="767" max="767" width="13.28515625" style="177" customWidth="1"/>
    <col min="768" max="771" width="15.7109375" style="177" customWidth="1"/>
    <col min="772" max="1021" width="10.42578125" style="177"/>
    <col min="1022" max="1022" width="10.42578125" style="177" customWidth="1"/>
    <col min="1023" max="1023" width="13.28515625" style="177" customWidth="1"/>
    <col min="1024" max="1027" width="15.7109375" style="177" customWidth="1"/>
    <col min="1028" max="1277" width="10.42578125" style="177"/>
    <col min="1278" max="1278" width="10.42578125" style="177" customWidth="1"/>
    <col min="1279" max="1279" width="13.28515625" style="177" customWidth="1"/>
    <col min="1280" max="1283" width="15.7109375" style="177" customWidth="1"/>
    <col min="1284" max="1533" width="10.42578125" style="177"/>
    <col min="1534" max="1534" width="10.42578125" style="177" customWidth="1"/>
    <col min="1535" max="1535" width="13.28515625" style="177" customWidth="1"/>
    <col min="1536" max="1539" width="15.7109375" style="177" customWidth="1"/>
    <col min="1540" max="1789" width="10.42578125" style="177"/>
    <col min="1790" max="1790" width="10.42578125" style="177" customWidth="1"/>
    <col min="1791" max="1791" width="13.28515625" style="177" customWidth="1"/>
    <col min="1792" max="1795" width="15.7109375" style="177" customWidth="1"/>
    <col min="1796" max="2045" width="10.42578125" style="177"/>
    <col min="2046" max="2046" width="10.42578125" style="177" customWidth="1"/>
    <col min="2047" max="2047" width="13.28515625" style="177" customWidth="1"/>
    <col min="2048" max="2051" width="15.7109375" style="177" customWidth="1"/>
    <col min="2052" max="2301" width="10.42578125" style="177"/>
    <col min="2302" max="2302" width="10.42578125" style="177" customWidth="1"/>
    <col min="2303" max="2303" width="13.28515625" style="177" customWidth="1"/>
    <col min="2304" max="2307" width="15.7109375" style="177" customWidth="1"/>
    <col min="2308" max="2557" width="10.42578125" style="177"/>
    <col min="2558" max="2558" width="10.42578125" style="177" customWidth="1"/>
    <col min="2559" max="2559" width="13.28515625" style="177" customWidth="1"/>
    <col min="2560" max="2563" width="15.7109375" style="177" customWidth="1"/>
    <col min="2564" max="2813" width="10.42578125" style="177"/>
    <col min="2814" max="2814" width="10.42578125" style="177" customWidth="1"/>
    <col min="2815" max="2815" width="13.28515625" style="177" customWidth="1"/>
    <col min="2816" max="2819" width="15.7109375" style="177" customWidth="1"/>
    <col min="2820" max="3069" width="10.42578125" style="177"/>
    <col min="3070" max="3070" width="10.42578125" style="177" customWidth="1"/>
    <col min="3071" max="3071" width="13.28515625" style="177" customWidth="1"/>
    <col min="3072" max="3075" width="15.7109375" style="177" customWidth="1"/>
    <col min="3076" max="3325" width="10.42578125" style="177"/>
    <col min="3326" max="3326" width="10.42578125" style="177" customWidth="1"/>
    <col min="3327" max="3327" width="13.28515625" style="177" customWidth="1"/>
    <col min="3328" max="3331" width="15.7109375" style="177" customWidth="1"/>
    <col min="3332" max="3581" width="10.42578125" style="177"/>
    <col min="3582" max="3582" width="10.42578125" style="177" customWidth="1"/>
    <col min="3583" max="3583" width="13.28515625" style="177" customWidth="1"/>
    <col min="3584" max="3587" width="15.7109375" style="177" customWidth="1"/>
    <col min="3588" max="3837" width="10.42578125" style="177"/>
    <col min="3838" max="3838" width="10.42578125" style="177" customWidth="1"/>
    <col min="3839" max="3839" width="13.28515625" style="177" customWidth="1"/>
    <col min="3840" max="3843" width="15.7109375" style="177" customWidth="1"/>
    <col min="3844" max="4093" width="10.42578125" style="177"/>
    <col min="4094" max="4094" width="10.42578125" style="177" customWidth="1"/>
    <col min="4095" max="4095" width="13.28515625" style="177" customWidth="1"/>
    <col min="4096" max="4099" width="15.7109375" style="177" customWidth="1"/>
    <col min="4100" max="4349" width="10.42578125" style="177"/>
    <col min="4350" max="4350" width="10.42578125" style="177" customWidth="1"/>
    <col min="4351" max="4351" width="13.28515625" style="177" customWidth="1"/>
    <col min="4352" max="4355" width="15.7109375" style="177" customWidth="1"/>
    <col min="4356" max="4605" width="10.42578125" style="177"/>
    <col min="4606" max="4606" width="10.42578125" style="177" customWidth="1"/>
    <col min="4607" max="4607" width="13.28515625" style="177" customWidth="1"/>
    <col min="4608" max="4611" width="15.7109375" style="177" customWidth="1"/>
    <col min="4612" max="4861" width="10.42578125" style="177"/>
    <col min="4862" max="4862" width="10.42578125" style="177" customWidth="1"/>
    <col min="4863" max="4863" width="13.28515625" style="177" customWidth="1"/>
    <col min="4864" max="4867" width="15.7109375" style="177" customWidth="1"/>
    <col min="4868" max="5117" width="10.42578125" style="177"/>
    <col min="5118" max="5118" width="10.42578125" style="177" customWidth="1"/>
    <col min="5119" max="5119" width="13.28515625" style="177" customWidth="1"/>
    <col min="5120" max="5123" width="15.7109375" style="177" customWidth="1"/>
    <col min="5124" max="5373" width="10.42578125" style="177"/>
    <col min="5374" max="5374" width="10.42578125" style="177" customWidth="1"/>
    <col min="5375" max="5375" width="13.28515625" style="177" customWidth="1"/>
    <col min="5376" max="5379" width="15.7109375" style="177" customWidth="1"/>
    <col min="5380" max="5629" width="10.42578125" style="177"/>
    <col min="5630" max="5630" width="10.42578125" style="177" customWidth="1"/>
    <col min="5631" max="5631" width="13.28515625" style="177" customWidth="1"/>
    <col min="5632" max="5635" width="15.7109375" style="177" customWidth="1"/>
    <col min="5636" max="5885" width="10.42578125" style="177"/>
    <col min="5886" max="5886" width="10.42578125" style="177" customWidth="1"/>
    <col min="5887" max="5887" width="13.28515625" style="177" customWidth="1"/>
    <col min="5888" max="5891" width="15.7109375" style="177" customWidth="1"/>
    <col min="5892" max="6141" width="10.42578125" style="177"/>
    <col min="6142" max="6142" width="10.42578125" style="177" customWidth="1"/>
    <col min="6143" max="6143" width="13.28515625" style="177" customWidth="1"/>
    <col min="6144" max="6147" width="15.7109375" style="177" customWidth="1"/>
    <col min="6148" max="6397" width="10.42578125" style="177"/>
    <col min="6398" max="6398" width="10.42578125" style="177" customWidth="1"/>
    <col min="6399" max="6399" width="13.28515625" style="177" customWidth="1"/>
    <col min="6400" max="6403" width="15.7109375" style="177" customWidth="1"/>
    <col min="6404" max="6653" width="10.42578125" style="177"/>
    <col min="6654" max="6654" width="10.42578125" style="177" customWidth="1"/>
    <col min="6655" max="6655" width="13.28515625" style="177" customWidth="1"/>
    <col min="6656" max="6659" width="15.7109375" style="177" customWidth="1"/>
    <col min="6660" max="6909" width="10.42578125" style="177"/>
    <col min="6910" max="6910" width="10.42578125" style="177" customWidth="1"/>
    <col min="6911" max="6911" width="13.28515625" style="177" customWidth="1"/>
    <col min="6912" max="6915" width="15.7109375" style="177" customWidth="1"/>
    <col min="6916" max="7165" width="10.42578125" style="177"/>
    <col min="7166" max="7166" width="10.42578125" style="177" customWidth="1"/>
    <col min="7167" max="7167" width="13.28515625" style="177" customWidth="1"/>
    <col min="7168" max="7171" width="15.7109375" style="177" customWidth="1"/>
    <col min="7172" max="7421" width="10.42578125" style="177"/>
    <col min="7422" max="7422" width="10.42578125" style="177" customWidth="1"/>
    <col min="7423" max="7423" width="13.28515625" style="177" customWidth="1"/>
    <col min="7424" max="7427" width="15.7109375" style="177" customWidth="1"/>
    <col min="7428" max="7677" width="10.42578125" style="177"/>
    <col min="7678" max="7678" width="10.42578125" style="177" customWidth="1"/>
    <col min="7679" max="7679" width="13.28515625" style="177" customWidth="1"/>
    <col min="7680" max="7683" width="15.7109375" style="177" customWidth="1"/>
    <col min="7684" max="7933" width="10.42578125" style="177"/>
    <col min="7934" max="7934" width="10.42578125" style="177" customWidth="1"/>
    <col min="7935" max="7935" width="13.28515625" style="177" customWidth="1"/>
    <col min="7936" max="7939" width="15.7109375" style="177" customWidth="1"/>
    <col min="7940" max="8189" width="10.42578125" style="177"/>
    <col min="8190" max="8190" width="10.42578125" style="177" customWidth="1"/>
    <col min="8191" max="8191" width="13.28515625" style="177" customWidth="1"/>
    <col min="8192" max="8195" width="15.7109375" style="177" customWidth="1"/>
    <col min="8196" max="8445" width="10.42578125" style="177"/>
    <col min="8446" max="8446" width="10.42578125" style="177" customWidth="1"/>
    <col min="8447" max="8447" width="13.28515625" style="177" customWidth="1"/>
    <col min="8448" max="8451" width="15.7109375" style="177" customWidth="1"/>
    <col min="8452" max="8701" width="10.42578125" style="177"/>
    <col min="8702" max="8702" width="10.42578125" style="177" customWidth="1"/>
    <col min="8703" max="8703" width="13.28515625" style="177" customWidth="1"/>
    <col min="8704" max="8707" width="15.7109375" style="177" customWidth="1"/>
    <col min="8708" max="8957" width="10.42578125" style="177"/>
    <col min="8958" max="8958" width="10.42578125" style="177" customWidth="1"/>
    <col min="8959" max="8959" width="13.28515625" style="177" customWidth="1"/>
    <col min="8960" max="8963" width="15.7109375" style="177" customWidth="1"/>
    <col min="8964" max="9213" width="10.42578125" style="177"/>
    <col min="9214" max="9214" width="10.42578125" style="177" customWidth="1"/>
    <col min="9215" max="9215" width="13.28515625" style="177" customWidth="1"/>
    <col min="9216" max="9219" width="15.7109375" style="177" customWidth="1"/>
    <col min="9220" max="9469" width="10.42578125" style="177"/>
    <col min="9470" max="9470" width="10.42578125" style="177" customWidth="1"/>
    <col min="9471" max="9471" width="13.28515625" style="177" customWidth="1"/>
    <col min="9472" max="9475" width="15.7109375" style="177" customWidth="1"/>
    <col min="9476" max="9725" width="10.42578125" style="177"/>
    <col min="9726" max="9726" width="10.42578125" style="177" customWidth="1"/>
    <col min="9727" max="9727" width="13.28515625" style="177" customWidth="1"/>
    <col min="9728" max="9731" width="15.7109375" style="177" customWidth="1"/>
    <col min="9732" max="9981" width="10.42578125" style="177"/>
    <col min="9982" max="9982" width="10.42578125" style="177" customWidth="1"/>
    <col min="9983" max="9983" width="13.28515625" style="177" customWidth="1"/>
    <col min="9984" max="9987" width="15.7109375" style="177" customWidth="1"/>
    <col min="9988" max="10237" width="10.42578125" style="177"/>
    <col min="10238" max="10238" width="10.42578125" style="177" customWidth="1"/>
    <col min="10239" max="10239" width="13.28515625" style="177" customWidth="1"/>
    <col min="10240" max="10243" width="15.7109375" style="177" customWidth="1"/>
    <col min="10244" max="10493" width="10.42578125" style="177"/>
    <col min="10494" max="10494" width="10.42578125" style="177" customWidth="1"/>
    <col min="10495" max="10495" width="13.28515625" style="177" customWidth="1"/>
    <col min="10496" max="10499" width="15.7109375" style="177" customWidth="1"/>
    <col min="10500" max="10749" width="10.42578125" style="177"/>
    <col min="10750" max="10750" width="10.42578125" style="177" customWidth="1"/>
    <col min="10751" max="10751" width="13.28515625" style="177" customWidth="1"/>
    <col min="10752" max="10755" width="15.7109375" style="177" customWidth="1"/>
    <col min="10756" max="11005" width="10.42578125" style="177"/>
    <col min="11006" max="11006" width="10.42578125" style="177" customWidth="1"/>
    <col min="11007" max="11007" width="13.28515625" style="177" customWidth="1"/>
    <col min="11008" max="11011" width="15.7109375" style="177" customWidth="1"/>
    <col min="11012" max="11261" width="10.42578125" style="177"/>
    <col min="11262" max="11262" width="10.42578125" style="177" customWidth="1"/>
    <col min="11263" max="11263" width="13.28515625" style="177" customWidth="1"/>
    <col min="11264" max="11267" width="15.7109375" style="177" customWidth="1"/>
    <col min="11268" max="11517" width="10.42578125" style="177"/>
    <col min="11518" max="11518" width="10.42578125" style="177" customWidth="1"/>
    <col min="11519" max="11519" width="13.28515625" style="177" customWidth="1"/>
    <col min="11520" max="11523" width="15.7109375" style="177" customWidth="1"/>
    <col min="11524" max="11773" width="10.42578125" style="177"/>
    <col min="11774" max="11774" width="10.42578125" style="177" customWidth="1"/>
    <col min="11775" max="11775" width="13.28515625" style="177" customWidth="1"/>
    <col min="11776" max="11779" width="15.7109375" style="177" customWidth="1"/>
    <col min="11780" max="12029" width="10.42578125" style="177"/>
    <col min="12030" max="12030" width="10.42578125" style="177" customWidth="1"/>
    <col min="12031" max="12031" width="13.28515625" style="177" customWidth="1"/>
    <col min="12032" max="12035" width="15.7109375" style="177" customWidth="1"/>
    <col min="12036" max="12285" width="10.42578125" style="177"/>
    <col min="12286" max="12286" width="10.42578125" style="177" customWidth="1"/>
    <col min="12287" max="12287" width="13.28515625" style="177" customWidth="1"/>
    <col min="12288" max="12291" width="15.7109375" style="177" customWidth="1"/>
    <col min="12292" max="12541" width="10.42578125" style="177"/>
    <col min="12542" max="12542" width="10.42578125" style="177" customWidth="1"/>
    <col min="12543" max="12543" width="13.28515625" style="177" customWidth="1"/>
    <col min="12544" max="12547" width="15.7109375" style="177" customWidth="1"/>
    <col min="12548" max="12797" width="10.42578125" style="177"/>
    <col min="12798" max="12798" width="10.42578125" style="177" customWidth="1"/>
    <col min="12799" max="12799" width="13.28515625" style="177" customWidth="1"/>
    <col min="12800" max="12803" width="15.7109375" style="177" customWidth="1"/>
    <col min="12804" max="13053" width="10.42578125" style="177"/>
    <col min="13054" max="13054" width="10.42578125" style="177" customWidth="1"/>
    <col min="13055" max="13055" width="13.28515625" style="177" customWidth="1"/>
    <col min="13056" max="13059" width="15.7109375" style="177" customWidth="1"/>
    <col min="13060" max="13309" width="10.42578125" style="177"/>
    <col min="13310" max="13310" width="10.42578125" style="177" customWidth="1"/>
    <col min="13311" max="13311" width="13.28515625" style="177" customWidth="1"/>
    <col min="13312" max="13315" width="15.7109375" style="177" customWidth="1"/>
    <col min="13316" max="13565" width="10.42578125" style="177"/>
    <col min="13566" max="13566" width="10.42578125" style="177" customWidth="1"/>
    <col min="13567" max="13567" width="13.28515625" style="177" customWidth="1"/>
    <col min="13568" max="13571" width="15.7109375" style="177" customWidth="1"/>
    <col min="13572" max="13821" width="10.42578125" style="177"/>
    <col min="13822" max="13822" width="10.42578125" style="177" customWidth="1"/>
    <col min="13823" max="13823" width="13.28515625" style="177" customWidth="1"/>
    <col min="13824" max="13827" width="15.7109375" style="177" customWidth="1"/>
    <col min="13828" max="14077" width="10.42578125" style="177"/>
    <col min="14078" max="14078" width="10.42578125" style="177" customWidth="1"/>
    <col min="14079" max="14079" width="13.28515625" style="177" customWidth="1"/>
    <col min="14080" max="14083" width="15.7109375" style="177" customWidth="1"/>
    <col min="14084" max="14333" width="10.42578125" style="177"/>
    <col min="14334" max="14334" width="10.42578125" style="177" customWidth="1"/>
    <col min="14335" max="14335" width="13.28515625" style="177" customWidth="1"/>
    <col min="14336" max="14339" width="15.7109375" style="177" customWidth="1"/>
    <col min="14340" max="14589" width="10.42578125" style="177"/>
    <col min="14590" max="14590" width="10.42578125" style="177" customWidth="1"/>
    <col min="14591" max="14591" width="13.28515625" style="177" customWidth="1"/>
    <col min="14592" max="14595" width="15.7109375" style="177" customWidth="1"/>
    <col min="14596" max="14845" width="10.42578125" style="177"/>
    <col min="14846" max="14846" width="10.42578125" style="177" customWidth="1"/>
    <col min="14847" max="14847" width="13.28515625" style="177" customWidth="1"/>
    <col min="14848" max="14851" width="15.7109375" style="177" customWidth="1"/>
    <col min="14852" max="15101" width="10.42578125" style="177"/>
    <col min="15102" max="15102" width="10.42578125" style="177" customWidth="1"/>
    <col min="15103" max="15103" width="13.28515625" style="177" customWidth="1"/>
    <col min="15104" max="15107" width="15.7109375" style="177" customWidth="1"/>
    <col min="15108" max="15357" width="10.42578125" style="177"/>
    <col min="15358" max="15358" width="10.42578125" style="177" customWidth="1"/>
    <col min="15359" max="15359" width="13.28515625" style="177" customWidth="1"/>
    <col min="15360" max="15363" width="15.7109375" style="177" customWidth="1"/>
    <col min="15364" max="15613" width="10.42578125" style="177"/>
    <col min="15614" max="15614" width="10.42578125" style="177" customWidth="1"/>
    <col min="15615" max="15615" width="13.28515625" style="177" customWidth="1"/>
    <col min="15616" max="15619" width="15.7109375" style="177" customWidth="1"/>
    <col min="15620" max="15869" width="10.42578125" style="177"/>
    <col min="15870" max="15870" width="10.42578125" style="177" customWidth="1"/>
    <col min="15871" max="15871" width="13.28515625" style="177" customWidth="1"/>
    <col min="15872" max="15875" width="15.7109375" style="177" customWidth="1"/>
    <col min="15876" max="16125" width="10.42578125" style="177"/>
    <col min="16126" max="16126" width="10.42578125" style="177" customWidth="1"/>
    <col min="16127" max="16127" width="13.28515625" style="177" customWidth="1"/>
    <col min="16128" max="16131" width="15.7109375" style="177" customWidth="1"/>
    <col min="16132" max="16384" width="10.42578125" style="177"/>
  </cols>
  <sheetData>
    <row r="1" spans="1:13" ht="20.100000000000001" customHeight="1" x14ac:dyDescent="0.25">
      <c r="A1" s="176"/>
      <c r="B1" s="176"/>
      <c r="C1" s="223" t="s">
        <v>121</v>
      </c>
      <c r="D1" s="223"/>
      <c r="E1" s="223"/>
      <c r="F1" s="223"/>
      <c r="G1" s="223"/>
      <c r="H1" s="223"/>
      <c r="I1" s="223"/>
      <c r="J1" s="223"/>
    </row>
    <row r="2" spans="1:13" ht="20.100000000000001" customHeight="1" x14ac:dyDescent="0.2">
      <c r="A2" s="178"/>
      <c r="B2" s="178"/>
      <c r="C2" s="179"/>
      <c r="D2" s="179"/>
      <c r="E2" s="179"/>
      <c r="F2" s="179"/>
      <c r="G2" s="179"/>
      <c r="H2" s="179"/>
      <c r="I2" s="180"/>
      <c r="J2" s="180"/>
    </row>
    <row r="3" spans="1:13" s="13" customFormat="1" ht="15" customHeight="1" x14ac:dyDescent="0.25">
      <c r="A3" s="203" t="s">
        <v>138</v>
      </c>
      <c r="B3" s="203"/>
      <c r="C3" s="203"/>
      <c r="D3" s="203"/>
      <c r="E3" s="203"/>
      <c r="F3" s="203"/>
      <c r="G3" s="203"/>
      <c r="H3" s="203"/>
      <c r="I3" s="203"/>
      <c r="J3" s="203"/>
      <c r="K3" s="161"/>
      <c r="L3" s="161"/>
      <c r="M3" s="12"/>
    </row>
    <row r="4" spans="1:13" s="13" customFormat="1" ht="15" customHeight="1" x14ac:dyDescent="0.2">
      <c r="A4" s="204" t="s">
        <v>128</v>
      </c>
      <c r="B4" s="204"/>
      <c r="C4" s="204"/>
      <c r="D4" s="204"/>
      <c r="E4" s="204"/>
      <c r="F4" s="204"/>
      <c r="G4" s="204"/>
      <c r="H4" s="204"/>
      <c r="I4" s="204"/>
      <c r="J4" s="204"/>
      <c r="K4" s="129"/>
      <c r="L4" s="129"/>
      <c r="M4" s="12"/>
    </row>
    <row r="5" spans="1:13" s="13" customFormat="1" ht="15" customHeight="1" x14ac:dyDescent="0.2">
      <c r="A5" s="205" t="s">
        <v>111</v>
      </c>
      <c r="B5" s="205"/>
      <c r="C5" s="205"/>
      <c r="D5" s="205"/>
      <c r="E5" s="205"/>
      <c r="F5" s="205"/>
      <c r="G5" s="205"/>
      <c r="H5" s="205"/>
      <c r="I5" s="205"/>
      <c r="J5" s="205"/>
      <c r="K5" s="162"/>
      <c r="L5" s="162"/>
      <c r="M5" s="15"/>
    </row>
    <row r="6" spans="1:13" ht="15" customHeight="1" x14ac:dyDescent="0.25">
      <c r="A6" s="223"/>
      <c r="B6" s="223"/>
      <c r="C6" s="223"/>
      <c r="D6" s="223"/>
      <c r="E6" s="223"/>
      <c r="F6" s="223"/>
      <c r="G6" s="223"/>
      <c r="H6" s="223"/>
      <c r="I6" s="223"/>
      <c r="J6" s="223"/>
    </row>
    <row r="7" spans="1:13" ht="15" customHeight="1" thickBot="1" x14ac:dyDescent="0.25">
      <c r="A7" s="181"/>
      <c r="B7" s="182"/>
      <c r="C7" s="183"/>
      <c r="I7" s="185" t="s">
        <v>102</v>
      </c>
      <c r="J7" s="199">
        <v>44227</v>
      </c>
    </row>
    <row r="8" spans="1:13" ht="15" customHeight="1" x14ac:dyDescent="0.2">
      <c r="A8" s="224" t="s">
        <v>122</v>
      </c>
      <c r="B8" s="225"/>
      <c r="C8" s="230" t="s">
        <v>123</v>
      </c>
      <c r="D8" s="230"/>
      <c r="E8" s="230"/>
      <c r="F8" s="230"/>
      <c r="G8" s="230"/>
      <c r="H8" s="230"/>
      <c r="I8" s="230"/>
      <c r="J8" s="231"/>
    </row>
    <row r="9" spans="1:13" ht="15" customHeight="1" x14ac:dyDescent="0.2">
      <c r="A9" s="226"/>
      <c r="B9" s="227"/>
      <c r="C9" s="232"/>
      <c r="D9" s="232"/>
      <c r="E9" s="232"/>
      <c r="F9" s="232"/>
      <c r="G9" s="232"/>
      <c r="H9" s="232"/>
      <c r="I9" s="232"/>
      <c r="J9" s="233"/>
    </row>
    <row r="10" spans="1:13" ht="15" customHeight="1" x14ac:dyDescent="0.2">
      <c r="A10" s="226"/>
      <c r="B10" s="227"/>
      <c r="C10" s="222" t="s">
        <v>1</v>
      </c>
      <c r="D10" s="222" t="s">
        <v>2</v>
      </c>
      <c r="E10" s="222" t="s">
        <v>3</v>
      </c>
      <c r="F10" s="222" t="s">
        <v>4</v>
      </c>
      <c r="G10" s="234" t="s">
        <v>5</v>
      </c>
      <c r="H10" s="234" t="s">
        <v>6</v>
      </c>
      <c r="I10" s="234" t="s">
        <v>7</v>
      </c>
      <c r="J10" s="234" t="s">
        <v>8</v>
      </c>
    </row>
    <row r="11" spans="1:13" ht="15" customHeight="1" x14ac:dyDescent="0.2">
      <c r="A11" s="228"/>
      <c r="B11" s="229"/>
      <c r="C11" s="222"/>
      <c r="D11" s="222"/>
      <c r="E11" s="222"/>
      <c r="F11" s="222"/>
      <c r="G11" s="235"/>
      <c r="H11" s="235"/>
      <c r="I11" s="235"/>
      <c r="J11" s="235"/>
    </row>
    <row r="12" spans="1:13" ht="15" customHeight="1" x14ac:dyDescent="0.2">
      <c r="A12" s="214" t="s">
        <v>124</v>
      </c>
      <c r="B12" s="215"/>
      <c r="C12" s="186">
        <v>36.520000000000003</v>
      </c>
      <c r="D12" s="186">
        <v>37.28</v>
      </c>
      <c r="E12" s="186">
        <v>38.04</v>
      </c>
      <c r="F12" s="186">
        <v>38.799999999999997</v>
      </c>
      <c r="G12" s="186">
        <v>51.99</v>
      </c>
      <c r="H12" s="186">
        <v>52.54</v>
      </c>
      <c r="I12" s="186">
        <v>53.08</v>
      </c>
      <c r="J12" s="186">
        <v>53.52</v>
      </c>
    </row>
    <row r="13" spans="1:13" ht="15" customHeight="1" x14ac:dyDescent="0.2">
      <c r="A13" s="216" t="s">
        <v>125</v>
      </c>
      <c r="B13" s="217"/>
      <c r="C13" s="187">
        <v>47.63</v>
      </c>
      <c r="D13" s="187">
        <v>48.61</v>
      </c>
      <c r="E13" s="187">
        <v>49.6</v>
      </c>
      <c r="F13" s="187">
        <v>50.58</v>
      </c>
      <c r="G13" s="187">
        <v>66.38</v>
      </c>
      <c r="H13" s="187">
        <v>67.040000000000006</v>
      </c>
      <c r="I13" s="187">
        <v>67.69</v>
      </c>
      <c r="J13" s="187">
        <v>68.34</v>
      </c>
    </row>
    <row r="14" spans="1:13" ht="15" customHeight="1" thickBot="1" x14ac:dyDescent="0.25">
      <c r="A14" s="218" t="s">
        <v>126</v>
      </c>
      <c r="B14" s="219"/>
      <c r="C14" s="188">
        <v>70.63</v>
      </c>
      <c r="D14" s="188">
        <v>72.16</v>
      </c>
      <c r="E14" s="188">
        <v>73.680000000000007</v>
      </c>
      <c r="F14" s="188">
        <v>75.099999999999994</v>
      </c>
      <c r="G14" s="188">
        <v>90.25</v>
      </c>
      <c r="H14" s="188">
        <v>91.12</v>
      </c>
      <c r="I14" s="188">
        <v>92.11</v>
      </c>
      <c r="J14" s="188">
        <v>92.98</v>
      </c>
    </row>
    <row r="15" spans="1:13" ht="15" customHeight="1" thickBot="1" x14ac:dyDescent="0.25">
      <c r="A15" s="220" t="str">
        <f>[2]Matriz!A12</f>
        <v>Kg Adicional</v>
      </c>
      <c r="B15" s="221"/>
      <c r="C15" s="189">
        <v>6.87</v>
      </c>
      <c r="D15" s="189">
        <v>7.09</v>
      </c>
      <c r="E15" s="189">
        <v>7.19</v>
      </c>
      <c r="F15" s="189">
        <v>7.3</v>
      </c>
      <c r="G15" s="189">
        <v>9.16</v>
      </c>
      <c r="H15" s="189">
        <v>9.27</v>
      </c>
      <c r="I15" s="189">
        <v>9.3699999999999992</v>
      </c>
      <c r="J15" s="189">
        <v>9.3699999999999992</v>
      </c>
    </row>
  </sheetData>
  <sheetProtection algorithmName="SHA-512" hashValue="19ngCGdptxTLk1LpJaBs2AGWGfSe+Myh/pwJd/jcfOdaVwt2IG+VHkogza5S9+GZ/gD9Ht/4AkXtIPRgC6WTIg==" saltValue="ATnRb2kucoksoAwH0T1oQQ==" spinCount="100000" sheet="1" objects="1" scenarios="1"/>
  <mergeCells count="19">
    <mergeCell ref="C1:J1"/>
    <mergeCell ref="A6:J6"/>
    <mergeCell ref="A8:B11"/>
    <mergeCell ref="C8:J9"/>
    <mergeCell ref="C10:C11"/>
    <mergeCell ref="D10:D11"/>
    <mergeCell ref="I10:I11"/>
    <mergeCell ref="J10:J11"/>
    <mergeCell ref="G10:G11"/>
    <mergeCell ref="H10:H11"/>
    <mergeCell ref="A3:J3"/>
    <mergeCell ref="A4:J4"/>
    <mergeCell ref="A5:J5"/>
    <mergeCell ref="F10:F11"/>
    <mergeCell ref="A12:B12"/>
    <mergeCell ref="A13:B13"/>
    <mergeCell ref="A14:B14"/>
    <mergeCell ref="A15:B15"/>
    <mergeCell ref="E10:E11"/>
  </mergeCells>
  <printOptions horizontalCentered="1"/>
  <pageMargins left="0" right="0" top="0" bottom="0" header="0" footer="0"/>
  <pageSetup paperSize="9" orientation="portrait" verticalDpi="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2:U54"/>
  <sheetViews>
    <sheetView showGridLines="0" zoomScaleNormal="100" zoomScaleSheetLayoutView="110" workbookViewId="0">
      <selection activeCell="A36" sqref="A36"/>
    </sheetView>
  </sheetViews>
  <sheetFormatPr defaultRowHeight="13.5" customHeight="1" x14ac:dyDescent="0.2"/>
  <cols>
    <col min="1" max="4" width="14.7109375" style="67" customWidth="1"/>
    <col min="5" max="5" width="14.28515625" style="67" customWidth="1"/>
    <col min="6" max="10" width="14.7109375" style="67" customWidth="1"/>
    <col min="11" max="256" width="9.140625" style="53"/>
    <col min="257" max="266" width="15.7109375" style="53" customWidth="1"/>
    <col min="267" max="512" width="9.140625" style="53"/>
    <col min="513" max="522" width="15.7109375" style="53" customWidth="1"/>
    <col min="523" max="768" width="9.140625" style="53"/>
    <col min="769" max="778" width="15.7109375" style="53" customWidth="1"/>
    <col min="779" max="1024" width="9.140625" style="53"/>
    <col min="1025" max="1034" width="15.7109375" style="53" customWidth="1"/>
    <col min="1035" max="1280" width="9.140625" style="53"/>
    <col min="1281" max="1290" width="15.7109375" style="53" customWidth="1"/>
    <col min="1291" max="1536" width="9.140625" style="53"/>
    <col min="1537" max="1546" width="15.7109375" style="53" customWidth="1"/>
    <col min="1547" max="1792" width="9.140625" style="53"/>
    <col min="1793" max="1802" width="15.7109375" style="53" customWidth="1"/>
    <col min="1803" max="2048" width="9.140625" style="53"/>
    <col min="2049" max="2058" width="15.7109375" style="53" customWidth="1"/>
    <col min="2059" max="2304" width="9.140625" style="53"/>
    <col min="2305" max="2314" width="15.7109375" style="53" customWidth="1"/>
    <col min="2315" max="2560" width="9.140625" style="53"/>
    <col min="2561" max="2570" width="15.7109375" style="53" customWidth="1"/>
    <col min="2571" max="2816" width="9.140625" style="53"/>
    <col min="2817" max="2826" width="15.7109375" style="53" customWidth="1"/>
    <col min="2827" max="3072" width="9.140625" style="53"/>
    <col min="3073" max="3082" width="15.7109375" style="53" customWidth="1"/>
    <col min="3083" max="3328" width="9.140625" style="53"/>
    <col min="3329" max="3338" width="15.7109375" style="53" customWidth="1"/>
    <col min="3339" max="3584" width="9.140625" style="53"/>
    <col min="3585" max="3594" width="15.7109375" style="53" customWidth="1"/>
    <col min="3595" max="3840" width="9.140625" style="53"/>
    <col min="3841" max="3850" width="15.7109375" style="53" customWidth="1"/>
    <col min="3851" max="4096" width="9.140625" style="53"/>
    <col min="4097" max="4106" width="15.7109375" style="53" customWidth="1"/>
    <col min="4107" max="4352" width="9.140625" style="53"/>
    <col min="4353" max="4362" width="15.7109375" style="53" customWidth="1"/>
    <col min="4363" max="4608" width="9.140625" style="53"/>
    <col min="4609" max="4618" width="15.7109375" style="53" customWidth="1"/>
    <col min="4619" max="4864" width="9.140625" style="53"/>
    <col min="4865" max="4874" width="15.7109375" style="53" customWidth="1"/>
    <col min="4875" max="5120" width="9.140625" style="53"/>
    <col min="5121" max="5130" width="15.7109375" style="53" customWidth="1"/>
    <col min="5131" max="5376" width="9.140625" style="53"/>
    <col min="5377" max="5386" width="15.7109375" style="53" customWidth="1"/>
    <col min="5387" max="5632" width="9.140625" style="53"/>
    <col min="5633" max="5642" width="15.7109375" style="53" customWidth="1"/>
    <col min="5643" max="5888" width="9.140625" style="53"/>
    <col min="5889" max="5898" width="15.7109375" style="53" customWidth="1"/>
    <col min="5899" max="6144" width="9.140625" style="53"/>
    <col min="6145" max="6154" width="15.7109375" style="53" customWidth="1"/>
    <col min="6155" max="6400" width="9.140625" style="53"/>
    <col min="6401" max="6410" width="15.7109375" style="53" customWidth="1"/>
    <col min="6411" max="6656" width="9.140625" style="53"/>
    <col min="6657" max="6666" width="15.7109375" style="53" customWidth="1"/>
    <col min="6667" max="6912" width="9.140625" style="53"/>
    <col min="6913" max="6922" width="15.7109375" style="53" customWidth="1"/>
    <col min="6923" max="7168" width="9.140625" style="53"/>
    <col min="7169" max="7178" width="15.7109375" style="53" customWidth="1"/>
    <col min="7179" max="7424" width="9.140625" style="53"/>
    <col min="7425" max="7434" width="15.7109375" style="53" customWidth="1"/>
    <col min="7435" max="7680" width="9.140625" style="53"/>
    <col min="7681" max="7690" width="15.7109375" style="53" customWidth="1"/>
    <col min="7691" max="7936" width="9.140625" style="53"/>
    <col min="7937" max="7946" width="15.7109375" style="53" customWidth="1"/>
    <col min="7947" max="8192" width="9.140625" style="53"/>
    <col min="8193" max="8202" width="15.7109375" style="53" customWidth="1"/>
    <col min="8203" max="8448" width="9.140625" style="53"/>
    <col min="8449" max="8458" width="15.7109375" style="53" customWidth="1"/>
    <col min="8459" max="8704" width="9.140625" style="53"/>
    <col min="8705" max="8714" width="15.7109375" style="53" customWidth="1"/>
    <col min="8715" max="8960" width="9.140625" style="53"/>
    <col min="8961" max="8970" width="15.7109375" style="53" customWidth="1"/>
    <col min="8971" max="9216" width="9.140625" style="53"/>
    <col min="9217" max="9226" width="15.7109375" style="53" customWidth="1"/>
    <col min="9227" max="9472" width="9.140625" style="53"/>
    <col min="9473" max="9482" width="15.7109375" style="53" customWidth="1"/>
    <col min="9483" max="9728" width="9.140625" style="53"/>
    <col min="9729" max="9738" width="15.7109375" style="53" customWidth="1"/>
    <col min="9739" max="9984" width="9.140625" style="53"/>
    <col min="9985" max="9994" width="15.7109375" style="53" customWidth="1"/>
    <col min="9995" max="10240" width="9.140625" style="53"/>
    <col min="10241" max="10250" width="15.7109375" style="53" customWidth="1"/>
    <col min="10251" max="10496" width="9.140625" style="53"/>
    <col min="10497" max="10506" width="15.7109375" style="53" customWidth="1"/>
    <col min="10507" max="10752" width="9.140625" style="53"/>
    <col min="10753" max="10762" width="15.7109375" style="53" customWidth="1"/>
    <col min="10763" max="11008" width="9.140625" style="53"/>
    <col min="11009" max="11018" width="15.7109375" style="53" customWidth="1"/>
    <col min="11019" max="11264" width="9.140625" style="53"/>
    <col min="11265" max="11274" width="15.7109375" style="53" customWidth="1"/>
    <col min="11275" max="11520" width="9.140625" style="53"/>
    <col min="11521" max="11530" width="15.7109375" style="53" customWidth="1"/>
    <col min="11531" max="11776" width="9.140625" style="53"/>
    <col min="11777" max="11786" width="15.7109375" style="53" customWidth="1"/>
    <col min="11787" max="12032" width="9.140625" style="53"/>
    <col min="12033" max="12042" width="15.7109375" style="53" customWidth="1"/>
    <col min="12043" max="12288" width="9.140625" style="53"/>
    <col min="12289" max="12298" width="15.7109375" style="53" customWidth="1"/>
    <col min="12299" max="12544" width="9.140625" style="53"/>
    <col min="12545" max="12554" width="15.7109375" style="53" customWidth="1"/>
    <col min="12555" max="12800" width="9.140625" style="53"/>
    <col min="12801" max="12810" width="15.7109375" style="53" customWidth="1"/>
    <col min="12811" max="13056" width="9.140625" style="53"/>
    <col min="13057" max="13066" width="15.7109375" style="53" customWidth="1"/>
    <col min="13067" max="13312" width="9.140625" style="53"/>
    <col min="13313" max="13322" width="15.7109375" style="53" customWidth="1"/>
    <col min="13323" max="13568" width="9.140625" style="53"/>
    <col min="13569" max="13578" width="15.7109375" style="53" customWidth="1"/>
    <col min="13579" max="13824" width="9.140625" style="53"/>
    <col min="13825" max="13834" width="15.7109375" style="53" customWidth="1"/>
    <col min="13835" max="14080" width="9.140625" style="53"/>
    <col min="14081" max="14090" width="15.7109375" style="53" customWidth="1"/>
    <col min="14091" max="14336" width="9.140625" style="53"/>
    <col min="14337" max="14346" width="15.7109375" style="53" customWidth="1"/>
    <col min="14347" max="14592" width="9.140625" style="53"/>
    <col min="14593" max="14602" width="15.7109375" style="53" customWidth="1"/>
    <col min="14603" max="14848" width="9.140625" style="53"/>
    <col min="14849" max="14858" width="15.7109375" style="53" customWidth="1"/>
    <col min="14859" max="15104" width="9.140625" style="53"/>
    <col min="15105" max="15114" width="15.7109375" style="53" customWidth="1"/>
    <col min="15115" max="15360" width="9.140625" style="53"/>
    <col min="15361" max="15370" width="15.7109375" style="53" customWidth="1"/>
    <col min="15371" max="15616" width="9.140625" style="53"/>
    <col min="15617" max="15626" width="15.7109375" style="53" customWidth="1"/>
    <col min="15627" max="15872" width="9.140625" style="53"/>
    <col min="15873" max="15882" width="15.7109375" style="53" customWidth="1"/>
    <col min="15883" max="16128" width="9.140625" style="53"/>
    <col min="16129" max="16138" width="15.7109375" style="53" customWidth="1"/>
    <col min="16139" max="16384" width="9.140625" style="53"/>
  </cols>
  <sheetData>
    <row r="2" spans="1:10" ht="13.5" customHeight="1" thickBot="1" x14ac:dyDescent="0.3">
      <c r="A2" s="54"/>
      <c r="B2" s="55"/>
      <c r="C2" s="54"/>
      <c r="D2" s="56"/>
      <c r="E2" s="57"/>
      <c r="F2" s="57"/>
      <c r="G2" s="54"/>
      <c r="H2" s="99" t="s">
        <v>25</v>
      </c>
      <c r="I2" s="264" t="s">
        <v>92</v>
      </c>
      <c r="J2" s="264"/>
    </row>
    <row r="3" spans="1:10" ht="13.5" customHeight="1" x14ac:dyDescent="0.2">
      <c r="A3" s="265" t="s">
        <v>26</v>
      </c>
      <c r="B3" s="266"/>
      <c r="C3" s="266"/>
      <c r="D3" s="266"/>
      <c r="E3" s="266"/>
      <c r="F3" s="266"/>
      <c r="G3" s="266"/>
      <c r="H3" s="266"/>
      <c r="I3" s="266"/>
      <c r="J3" s="267"/>
    </row>
    <row r="4" spans="1:10" ht="13.5" customHeight="1" thickBot="1" x14ac:dyDescent="0.25">
      <c r="A4" s="268"/>
      <c r="B4" s="269"/>
      <c r="C4" s="269"/>
      <c r="D4" s="269"/>
      <c r="E4" s="269"/>
      <c r="F4" s="269"/>
      <c r="G4" s="269"/>
      <c r="H4" s="269"/>
      <c r="I4" s="269"/>
      <c r="J4" s="270"/>
    </row>
    <row r="5" spans="1:10" ht="13.5" customHeight="1" thickBot="1" x14ac:dyDescent="0.25">
      <c r="A5" s="58"/>
      <c r="B5" s="59"/>
      <c r="C5" s="59"/>
      <c r="D5" s="59"/>
      <c r="E5" s="59"/>
      <c r="F5" s="59"/>
      <c r="G5" s="59"/>
      <c r="H5" s="59"/>
      <c r="I5" s="59"/>
      <c r="J5" s="60"/>
    </row>
    <row r="6" spans="1:10" ht="13.5" customHeight="1" x14ac:dyDescent="0.2">
      <c r="A6" s="271" t="s">
        <v>27</v>
      </c>
      <c r="B6" s="272"/>
      <c r="C6" s="272"/>
      <c r="D6" s="272"/>
      <c r="E6" s="272"/>
      <c r="F6" s="271" t="s">
        <v>65</v>
      </c>
      <c r="G6" s="272"/>
      <c r="H6" s="272"/>
      <c r="I6" s="272"/>
      <c r="J6" s="275"/>
    </row>
    <row r="7" spans="1:10" ht="13.5" customHeight="1" thickBot="1" x14ac:dyDescent="0.25">
      <c r="A7" s="273"/>
      <c r="B7" s="274"/>
      <c r="C7" s="274"/>
      <c r="D7" s="274"/>
      <c r="E7" s="274"/>
      <c r="F7" s="273"/>
      <c r="G7" s="274"/>
      <c r="H7" s="274"/>
      <c r="I7" s="274"/>
      <c r="J7" s="276"/>
    </row>
    <row r="8" spans="1:10" ht="13.5" customHeight="1" x14ac:dyDescent="0.2">
      <c r="A8" s="61"/>
      <c r="B8" s="62"/>
      <c r="C8" s="62"/>
      <c r="D8" s="62"/>
      <c r="E8" s="62"/>
      <c r="F8" s="277"/>
      <c r="G8" s="278"/>
      <c r="H8" s="278"/>
      <c r="I8" s="278"/>
      <c r="J8" s="279"/>
    </row>
    <row r="9" spans="1:10" ht="13.5" customHeight="1" x14ac:dyDescent="0.2">
      <c r="A9" s="245" t="s">
        <v>66</v>
      </c>
      <c r="B9" s="246"/>
      <c r="C9" s="246"/>
      <c r="D9" s="246"/>
      <c r="E9" s="246"/>
      <c r="F9" s="245" t="s">
        <v>114</v>
      </c>
      <c r="G9" s="246"/>
      <c r="H9" s="246"/>
      <c r="I9" s="246"/>
      <c r="J9" s="280"/>
    </row>
    <row r="10" spans="1:10" ht="13.5" customHeight="1" x14ac:dyDescent="0.2">
      <c r="A10" s="245" t="s">
        <v>67</v>
      </c>
      <c r="B10" s="246"/>
      <c r="C10" s="246"/>
      <c r="D10" s="246"/>
      <c r="E10" s="246"/>
      <c r="F10" s="66"/>
      <c r="G10" s="64"/>
      <c r="H10" s="64"/>
      <c r="I10" s="64"/>
      <c r="J10" s="65"/>
    </row>
    <row r="11" spans="1:10" ht="13.5" customHeight="1" x14ac:dyDescent="0.2">
      <c r="A11" s="245" t="s">
        <v>69</v>
      </c>
      <c r="B11" s="246"/>
      <c r="C11" s="246"/>
      <c r="D11" s="246"/>
      <c r="E11" s="246"/>
      <c r="F11" s="63"/>
      <c r="G11" s="95"/>
      <c r="H11" s="98"/>
      <c r="I11" s="64"/>
      <c r="J11" s="65"/>
    </row>
    <row r="12" spans="1:10" ht="13.5" customHeight="1" x14ac:dyDescent="0.2">
      <c r="A12" s="245" t="s">
        <v>70</v>
      </c>
      <c r="B12" s="246"/>
      <c r="C12" s="246"/>
      <c r="D12" s="246"/>
      <c r="E12" s="246"/>
      <c r="F12" s="66"/>
      <c r="G12" s="64"/>
      <c r="H12" s="64"/>
      <c r="I12" s="64"/>
      <c r="J12" s="65"/>
    </row>
    <row r="13" spans="1:10" ht="13.5" customHeight="1" x14ac:dyDescent="0.2">
      <c r="A13" s="247" t="s">
        <v>115</v>
      </c>
      <c r="B13" s="248"/>
      <c r="C13" s="248"/>
      <c r="D13" s="248"/>
      <c r="E13" s="248"/>
      <c r="F13" s="63" t="s">
        <v>68</v>
      </c>
      <c r="G13" s="64"/>
      <c r="H13" s="64"/>
      <c r="I13" s="64"/>
      <c r="J13" s="65"/>
    </row>
    <row r="14" spans="1:10" ht="13.5" customHeight="1" x14ac:dyDescent="0.2">
      <c r="A14" s="249" t="s">
        <v>72</v>
      </c>
      <c r="B14" s="250"/>
      <c r="C14" s="250"/>
      <c r="D14" s="250"/>
      <c r="E14" s="250"/>
      <c r="F14" s="257" t="s">
        <v>112</v>
      </c>
      <c r="G14" s="258"/>
      <c r="H14" s="258"/>
      <c r="I14" s="258"/>
      <c r="J14" s="259"/>
    </row>
    <row r="15" spans="1:10" ht="13.5" customHeight="1" x14ac:dyDescent="0.2">
      <c r="A15" s="251" t="s">
        <v>88</v>
      </c>
      <c r="B15" s="252"/>
      <c r="C15" s="252"/>
      <c r="D15" s="252"/>
      <c r="E15" s="252"/>
      <c r="F15" s="257" t="s">
        <v>93</v>
      </c>
      <c r="G15" s="258"/>
      <c r="H15" s="258"/>
      <c r="I15" s="258"/>
      <c r="J15" s="259"/>
    </row>
    <row r="16" spans="1:10" ht="13.5" customHeight="1" x14ac:dyDescent="0.2">
      <c r="A16" s="253" t="s">
        <v>73</v>
      </c>
      <c r="B16" s="254"/>
      <c r="C16" s="254"/>
      <c r="D16" s="254"/>
      <c r="E16" s="254"/>
      <c r="F16" s="257" t="s">
        <v>71</v>
      </c>
      <c r="G16" s="258"/>
      <c r="H16" s="258"/>
      <c r="I16" s="258"/>
      <c r="J16" s="259"/>
    </row>
    <row r="17" spans="1:21" ht="29.25" customHeight="1" x14ac:dyDescent="0.2">
      <c r="A17" s="255" t="s">
        <v>74</v>
      </c>
      <c r="B17" s="256"/>
      <c r="C17" s="256"/>
      <c r="D17" s="256"/>
      <c r="E17" s="256"/>
      <c r="F17" s="255" t="s">
        <v>90</v>
      </c>
      <c r="G17" s="256"/>
      <c r="H17" s="256"/>
      <c r="I17" s="256"/>
      <c r="J17" s="260"/>
    </row>
    <row r="18" spans="1:21" ht="13.5" customHeight="1" x14ac:dyDescent="0.2">
      <c r="A18" s="247"/>
      <c r="B18" s="248"/>
      <c r="C18" s="248"/>
      <c r="D18" s="248"/>
      <c r="E18" s="248"/>
      <c r="F18" s="255"/>
      <c r="G18" s="256"/>
      <c r="H18" s="256"/>
      <c r="I18" s="256"/>
      <c r="J18" s="260"/>
    </row>
    <row r="19" spans="1:21" ht="13.5" customHeight="1" x14ac:dyDescent="0.2">
      <c r="A19" s="96"/>
      <c r="B19" s="97"/>
      <c r="C19" s="97"/>
      <c r="D19" s="97"/>
      <c r="E19" s="97"/>
      <c r="F19" s="261" t="s">
        <v>75</v>
      </c>
      <c r="G19" s="262"/>
      <c r="H19" s="262"/>
      <c r="I19" s="262"/>
      <c r="J19" s="263"/>
    </row>
    <row r="20" spans="1:21" ht="13.5" customHeight="1" x14ac:dyDescent="0.2">
      <c r="A20" s="96"/>
      <c r="B20" s="97"/>
      <c r="C20" s="97"/>
      <c r="D20" s="97"/>
      <c r="E20" s="97"/>
      <c r="F20" s="255" t="s">
        <v>94</v>
      </c>
      <c r="G20" s="256"/>
      <c r="H20" s="256"/>
      <c r="I20" s="256"/>
      <c r="J20" s="260"/>
    </row>
    <row r="21" spans="1:21" ht="13.5" customHeight="1" x14ac:dyDescent="0.2">
      <c r="A21" s="96"/>
      <c r="B21" s="97"/>
      <c r="C21" s="97"/>
      <c r="D21" s="97"/>
      <c r="E21" s="97"/>
      <c r="F21" s="257" t="s">
        <v>95</v>
      </c>
      <c r="G21" s="258"/>
      <c r="H21" s="258"/>
      <c r="I21" s="258"/>
      <c r="J21" s="259"/>
    </row>
    <row r="22" spans="1:21" ht="13.5" customHeight="1" x14ac:dyDescent="0.2">
      <c r="A22" s="96"/>
      <c r="B22" s="97"/>
      <c r="C22" s="97"/>
      <c r="D22" s="97"/>
      <c r="E22" s="97"/>
      <c r="F22" s="100"/>
      <c r="G22" s="101"/>
      <c r="H22" s="101"/>
      <c r="I22" s="101"/>
      <c r="J22" s="102"/>
    </row>
    <row r="23" spans="1:21" ht="13.5" customHeight="1" x14ac:dyDescent="0.2">
      <c r="A23" s="96"/>
      <c r="B23" s="97"/>
      <c r="C23" s="97"/>
      <c r="D23" s="97"/>
      <c r="E23" s="97"/>
      <c r="F23" s="255" t="s">
        <v>96</v>
      </c>
      <c r="G23" s="256"/>
      <c r="H23" s="256"/>
      <c r="I23" s="256"/>
      <c r="J23" s="260"/>
    </row>
    <row r="24" spans="1:21" ht="13.5" customHeight="1" x14ac:dyDescent="0.2">
      <c r="A24" s="96"/>
      <c r="B24" s="97"/>
      <c r="C24" s="97"/>
      <c r="D24" s="97"/>
      <c r="E24" s="97"/>
      <c r="F24" s="257" t="s">
        <v>97</v>
      </c>
      <c r="G24" s="258"/>
      <c r="H24" s="258"/>
      <c r="I24" s="258"/>
      <c r="J24" s="259"/>
    </row>
    <row r="25" spans="1:21" ht="13.5" customHeight="1" x14ac:dyDescent="0.2">
      <c r="A25" s="96"/>
      <c r="B25" s="97"/>
      <c r="C25" s="97"/>
      <c r="D25" s="97"/>
      <c r="E25" s="97"/>
      <c r="F25" s="103"/>
      <c r="G25" s="104"/>
      <c r="H25" s="104"/>
      <c r="I25" s="104"/>
      <c r="J25" s="105"/>
    </row>
    <row r="26" spans="1:21" ht="13.5" customHeight="1" x14ac:dyDescent="0.2">
      <c r="A26" s="96"/>
      <c r="B26" s="97"/>
      <c r="C26" s="97"/>
      <c r="D26" s="97"/>
      <c r="E26" s="97"/>
      <c r="F26" s="106" t="s">
        <v>87</v>
      </c>
      <c r="G26" s="104"/>
      <c r="H26" s="104"/>
      <c r="I26" s="104"/>
      <c r="J26" s="105"/>
    </row>
    <row r="27" spans="1:21" ht="13.5" customHeight="1" x14ac:dyDescent="0.2">
      <c r="A27" s="96"/>
      <c r="B27" s="97"/>
      <c r="C27" s="97"/>
      <c r="D27" s="97"/>
      <c r="E27" s="97"/>
      <c r="F27" s="106" t="s">
        <v>86</v>
      </c>
      <c r="G27" s="109"/>
      <c r="H27" s="109"/>
      <c r="I27" s="109"/>
      <c r="J27" s="110"/>
    </row>
    <row r="28" spans="1:21" ht="13.5" customHeight="1" x14ac:dyDescent="0.2">
      <c r="A28" s="96"/>
      <c r="B28" s="97"/>
      <c r="C28" s="97"/>
      <c r="D28" s="97"/>
      <c r="E28" s="97"/>
      <c r="F28" s="106" t="s">
        <v>89</v>
      </c>
      <c r="G28" s="107"/>
      <c r="H28" s="107"/>
      <c r="I28" s="107"/>
      <c r="J28" s="108"/>
    </row>
    <row r="29" spans="1:21" ht="13.5" customHeight="1" thickBot="1" x14ac:dyDescent="0.25">
      <c r="A29" s="96"/>
      <c r="B29" s="97"/>
      <c r="C29" s="97"/>
      <c r="D29" s="97"/>
      <c r="E29" s="97"/>
      <c r="F29" s="236"/>
      <c r="G29" s="237"/>
      <c r="H29" s="237"/>
      <c r="I29" s="237"/>
      <c r="J29" s="238"/>
    </row>
    <row r="30" spans="1:21" ht="13.5" customHeight="1" x14ac:dyDescent="0.2">
      <c r="A30" s="239" t="s">
        <v>28</v>
      </c>
      <c r="B30" s="240"/>
      <c r="C30" s="240"/>
      <c r="D30" s="240"/>
      <c r="E30" s="240"/>
      <c r="F30" s="240"/>
      <c r="G30" s="240"/>
      <c r="H30" s="240"/>
      <c r="I30" s="240"/>
      <c r="J30" s="241"/>
    </row>
    <row r="31" spans="1:21" ht="13.5" customHeight="1" thickBot="1" x14ac:dyDescent="0.25">
      <c r="A31" s="242"/>
      <c r="B31" s="243"/>
      <c r="C31" s="243"/>
      <c r="D31" s="243"/>
      <c r="E31" s="243"/>
      <c r="F31" s="243"/>
      <c r="G31" s="243"/>
      <c r="H31" s="243"/>
      <c r="I31" s="243"/>
      <c r="J31" s="244"/>
    </row>
    <row r="32" spans="1:21" s="73" customFormat="1" ht="13.5" customHeight="1" x14ac:dyDescent="0.2">
      <c r="A32" s="68" t="s">
        <v>76</v>
      </c>
      <c r="B32" s="69"/>
      <c r="C32" s="69"/>
      <c r="D32" s="69"/>
      <c r="E32" s="69"/>
      <c r="F32" s="69"/>
      <c r="G32" s="69"/>
      <c r="H32" s="69"/>
      <c r="I32" s="70"/>
      <c r="J32" s="71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</row>
    <row r="33" spans="1:21" s="73" customFormat="1" ht="13.5" customHeight="1" x14ac:dyDescent="0.2">
      <c r="A33" s="68" t="s">
        <v>77</v>
      </c>
      <c r="B33" s="69"/>
      <c r="C33" s="69"/>
      <c r="D33" s="69"/>
      <c r="E33" s="69"/>
      <c r="F33" s="69"/>
      <c r="G33" s="69"/>
      <c r="H33" s="69"/>
      <c r="I33" s="70"/>
      <c r="J33" s="71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</row>
    <row r="34" spans="1:21" s="73" customFormat="1" ht="13.5" customHeight="1" x14ac:dyDescent="0.2">
      <c r="A34" s="68" t="s">
        <v>142</v>
      </c>
      <c r="B34" s="69"/>
      <c r="C34" s="69"/>
      <c r="D34" s="69"/>
      <c r="E34" s="69"/>
      <c r="F34" s="69"/>
      <c r="G34" s="69"/>
      <c r="H34" s="69"/>
      <c r="I34" s="70"/>
      <c r="J34" s="71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</row>
    <row r="35" spans="1:21" s="73" customFormat="1" ht="13.5" customHeight="1" x14ac:dyDescent="0.2">
      <c r="A35" s="68" t="s">
        <v>143</v>
      </c>
      <c r="B35" s="69"/>
      <c r="C35" s="69"/>
      <c r="D35" s="69"/>
      <c r="E35" s="69"/>
      <c r="F35" s="69"/>
      <c r="G35" s="69"/>
      <c r="H35" s="69"/>
      <c r="I35" s="70"/>
      <c r="J35" s="71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</row>
    <row r="36" spans="1:21" s="73" customFormat="1" ht="13.5" customHeight="1" x14ac:dyDescent="0.2">
      <c r="A36" s="74"/>
      <c r="B36" s="75"/>
      <c r="C36" s="75"/>
      <c r="D36" s="75"/>
      <c r="E36" s="75"/>
      <c r="F36" s="75"/>
      <c r="G36" s="75"/>
      <c r="H36" s="75"/>
      <c r="I36" s="76"/>
      <c r="J36" s="77"/>
    </row>
    <row r="37" spans="1:21" s="73" customFormat="1" ht="13.5" customHeight="1" x14ac:dyDescent="0.2">
      <c r="A37" s="68" t="s">
        <v>78</v>
      </c>
      <c r="B37" s="75"/>
      <c r="C37" s="75"/>
      <c r="D37" s="75"/>
      <c r="E37" s="75"/>
      <c r="F37" s="75"/>
      <c r="G37" s="75"/>
      <c r="H37" s="75"/>
      <c r="I37" s="76"/>
      <c r="J37" s="77"/>
    </row>
    <row r="38" spans="1:21" s="73" customFormat="1" ht="13.5" customHeight="1" x14ac:dyDescent="0.2">
      <c r="A38" s="78" t="s">
        <v>84</v>
      </c>
      <c r="B38" s="75"/>
      <c r="C38" s="75"/>
      <c r="D38" s="75"/>
      <c r="E38" s="75"/>
      <c r="F38" s="75"/>
      <c r="G38" s="75"/>
      <c r="H38" s="75"/>
      <c r="I38" s="76"/>
      <c r="J38" s="77"/>
    </row>
    <row r="39" spans="1:21" ht="13.5" customHeight="1" x14ac:dyDescent="0.2">
      <c r="A39" s="79" t="s">
        <v>79</v>
      </c>
      <c r="B39" s="80"/>
      <c r="C39" s="80"/>
      <c r="D39" s="80"/>
      <c r="E39" s="80"/>
      <c r="F39" s="81"/>
      <c r="G39" s="82"/>
      <c r="H39" s="81"/>
      <c r="I39" s="35"/>
      <c r="J39" s="36"/>
    </row>
    <row r="40" spans="1:21" ht="13.5" customHeight="1" x14ac:dyDescent="0.2">
      <c r="A40" s="83" t="s">
        <v>80</v>
      </c>
      <c r="B40" s="84"/>
      <c r="C40" s="84"/>
      <c r="D40" s="84"/>
      <c r="E40" s="84"/>
      <c r="F40" s="81"/>
      <c r="G40" s="82"/>
      <c r="H40" s="81"/>
      <c r="I40" s="23"/>
      <c r="J40" s="25"/>
    </row>
    <row r="41" spans="1:21" ht="13.5" customHeight="1" x14ac:dyDescent="0.2">
      <c r="A41" s="85" t="s">
        <v>55</v>
      </c>
      <c r="B41" s="82"/>
      <c r="C41" s="82"/>
      <c r="D41" s="82"/>
      <c r="E41" s="82"/>
      <c r="F41" s="81"/>
      <c r="G41" s="82"/>
      <c r="H41" s="81"/>
      <c r="I41" s="24"/>
      <c r="J41" s="26"/>
    </row>
    <row r="42" spans="1:21" ht="13.5" customHeight="1" x14ac:dyDescent="0.2">
      <c r="A42" s="85" t="s">
        <v>56</v>
      </c>
      <c r="B42" s="82"/>
      <c r="C42" s="82"/>
      <c r="D42" s="82"/>
      <c r="E42" s="82"/>
      <c r="F42" s="81"/>
      <c r="G42" s="80"/>
      <c r="H42" s="82"/>
      <c r="I42" s="24"/>
      <c r="J42" s="26"/>
    </row>
    <row r="43" spans="1:21" ht="13.5" customHeight="1" x14ac:dyDescent="0.2">
      <c r="A43" s="85" t="s">
        <v>42</v>
      </c>
      <c r="B43" s="81"/>
      <c r="C43" s="81"/>
      <c r="D43" s="81"/>
      <c r="E43" s="81"/>
      <c r="F43" s="81"/>
      <c r="G43" s="82"/>
      <c r="H43" s="81"/>
      <c r="I43" s="86"/>
      <c r="J43" s="87"/>
    </row>
    <row r="44" spans="1:21" ht="13.5" customHeight="1" x14ac:dyDescent="0.2">
      <c r="A44" s="88" t="s">
        <v>57</v>
      </c>
      <c r="B44" s="81"/>
      <c r="C44" s="81"/>
      <c r="D44" s="81"/>
      <c r="E44" s="81"/>
      <c r="F44" s="81"/>
      <c r="G44" s="81"/>
      <c r="H44" s="89"/>
      <c r="I44" s="21"/>
      <c r="J44" s="22"/>
    </row>
    <row r="45" spans="1:21" ht="13.5" customHeight="1" x14ac:dyDescent="0.2">
      <c r="A45" s="83" t="s">
        <v>81</v>
      </c>
      <c r="B45" s="89"/>
      <c r="C45" s="89"/>
      <c r="D45" s="89"/>
      <c r="E45" s="89"/>
      <c r="F45" s="89"/>
      <c r="G45" s="89"/>
      <c r="H45" s="89"/>
      <c r="I45" s="27"/>
      <c r="J45" s="28"/>
    </row>
    <row r="46" spans="1:21" ht="13.5" customHeight="1" x14ac:dyDescent="0.2">
      <c r="A46" s="90" t="s">
        <v>82</v>
      </c>
      <c r="B46" s="89"/>
      <c r="C46" s="89"/>
      <c r="D46" s="89"/>
      <c r="E46" s="89"/>
      <c r="F46" s="89"/>
      <c r="G46" s="89"/>
      <c r="H46" s="89"/>
      <c r="I46" s="27"/>
      <c r="J46" s="28"/>
    </row>
    <row r="47" spans="1:21" ht="13.5" customHeight="1" x14ac:dyDescent="0.2">
      <c r="A47" s="83" t="s">
        <v>83</v>
      </c>
      <c r="B47" s="84"/>
      <c r="C47" s="84"/>
      <c r="D47" s="84"/>
      <c r="E47" s="84"/>
      <c r="F47" s="84"/>
      <c r="G47" s="84"/>
      <c r="H47" s="84"/>
      <c r="I47" s="23"/>
      <c r="J47" s="25"/>
    </row>
    <row r="48" spans="1:21" ht="13.5" customHeight="1" x14ac:dyDescent="0.2">
      <c r="A48" s="90" t="s">
        <v>85</v>
      </c>
      <c r="B48" s="84"/>
      <c r="C48" s="84"/>
      <c r="D48" s="84"/>
      <c r="E48" s="84"/>
      <c r="F48" s="84"/>
      <c r="G48" s="84"/>
      <c r="H48" s="84"/>
      <c r="I48" s="23"/>
      <c r="J48" s="25"/>
    </row>
    <row r="49" spans="1:10" ht="13.5" customHeight="1" x14ac:dyDescent="0.2">
      <c r="A49" s="83" t="s">
        <v>41</v>
      </c>
      <c r="B49" s="91"/>
      <c r="C49" s="91"/>
      <c r="D49" s="91"/>
      <c r="E49" s="91"/>
      <c r="F49" s="91"/>
      <c r="G49" s="91"/>
      <c r="H49" s="91"/>
      <c r="I49" s="34"/>
      <c r="J49" s="33"/>
    </row>
    <row r="50" spans="1:10" ht="13.5" customHeight="1" x14ac:dyDescent="0.2">
      <c r="A50" s="90" t="s">
        <v>58</v>
      </c>
      <c r="B50" s="84"/>
      <c r="C50" s="84"/>
      <c r="D50" s="84"/>
      <c r="E50" s="84"/>
      <c r="F50" s="84"/>
      <c r="G50" s="84"/>
      <c r="H50" s="84"/>
      <c r="I50" s="23"/>
      <c r="J50" s="25"/>
    </row>
    <row r="51" spans="1:10" ht="13.5" customHeight="1" x14ac:dyDescent="0.2">
      <c r="A51" s="90" t="s">
        <v>60</v>
      </c>
      <c r="B51" s="84"/>
      <c r="C51" s="84"/>
      <c r="D51" s="84"/>
      <c r="E51" s="84" t="s">
        <v>59</v>
      </c>
      <c r="F51" s="84"/>
      <c r="G51" s="84"/>
      <c r="H51" s="84"/>
      <c r="I51" s="23"/>
      <c r="J51" s="25"/>
    </row>
    <row r="52" spans="1:10" ht="13.5" customHeight="1" x14ac:dyDescent="0.2">
      <c r="A52" s="90" t="s">
        <v>61</v>
      </c>
      <c r="B52" s="84"/>
      <c r="C52" s="84"/>
      <c r="D52" s="84"/>
      <c r="E52" s="84" t="s">
        <v>63</v>
      </c>
      <c r="F52" s="84"/>
      <c r="G52" s="84"/>
      <c r="H52" s="84"/>
      <c r="I52" s="23"/>
      <c r="J52" s="25"/>
    </row>
    <row r="53" spans="1:10" ht="13.5" customHeight="1" x14ac:dyDescent="0.2">
      <c r="A53" s="90" t="s">
        <v>62</v>
      </c>
      <c r="B53" s="84"/>
      <c r="C53" s="84"/>
      <c r="D53" s="84"/>
      <c r="E53" s="84" t="s">
        <v>40</v>
      </c>
      <c r="F53" s="84"/>
      <c r="G53" s="84"/>
      <c r="H53" s="84"/>
      <c r="I53" s="23"/>
      <c r="J53" s="25"/>
    </row>
    <row r="54" spans="1:10" ht="13.5" customHeight="1" thickBot="1" x14ac:dyDescent="0.25">
      <c r="A54" s="92"/>
      <c r="B54" s="93"/>
      <c r="C54" s="93"/>
      <c r="D54" s="93"/>
      <c r="E54" s="93"/>
      <c r="F54" s="93"/>
      <c r="G54" s="93"/>
      <c r="H54" s="93"/>
      <c r="I54" s="93"/>
      <c r="J54" s="94"/>
    </row>
  </sheetData>
  <sheetProtection algorithmName="SHA-512" hashValue="vys/Ka13fQXX4XPmwWjgAeXsigiHRBboShd9ZWF/cOR5icmg2EroD6sbfHavwnF5aFjbJwgOfICvH2ZzAxgMoQ==" saltValue="/HBB9GZVD5U9bjz5CbMK4w==" spinCount="100000" sheet="1" objects="1" scenarios="1"/>
  <mergeCells count="27">
    <mergeCell ref="A11:E11"/>
    <mergeCell ref="F14:J14"/>
    <mergeCell ref="F15:J15"/>
    <mergeCell ref="I2:J2"/>
    <mergeCell ref="A3:J4"/>
    <mergeCell ref="A6:E7"/>
    <mergeCell ref="F6:J7"/>
    <mergeCell ref="F8:J8"/>
    <mergeCell ref="A9:E9"/>
    <mergeCell ref="F9:J9"/>
    <mergeCell ref="A10:E10"/>
    <mergeCell ref="F29:J29"/>
    <mergeCell ref="A30:J31"/>
    <mergeCell ref="A12:E12"/>
    <mergeCell ref="A13:E13"/>
    <mergeCell ref="A14:E14"/>
    <mergeCell ref="A15:E15"/>
    <mergeCell ref="A16:E16"/>
    <mergeCell ref="A17:E17"/>
    <mergeCell ref="A18:E18"/>
    <mergeCell ref="F16:J16"/>
    <mergeCell ref="F17:J18"/>
    <mergeCell ref="F19:J19"/>
    <mergeCell ref="F20:J20"/>
    <mergeCell ref="F21:J21"/>
    <mergeCell ref="F23:J23"/>
    <mergeCell ref="F24:J2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J17"/>
  <sheetViews>
    <sheetView workbookViewId="0">
      <selection activeCell="G20" sqref="G20"/>
    </sheetView>
  </sheetViews>
  <sheetFormatPr defaultRowHeight="13.5" customHeight="1" x14ac:dyDescent="0.2"/>
  <cols>
    <col min="1" max="4" width="14.7109375" style="128" customWidth="1"/>
    <col min="5" max="5" width="14.28515625" style="128" customWidth="1"/>
    <col min="6" max="10" width="14.7109375" style="128" customWidth="1"/>
    <col min="11" max="256" width="9.140625" style="117"/>
    <col min="257" max="266" width="15.7109375" style="117" customWidth="1"/>
    <col min="267" max="512" width="9.140625" style="117"/>
    <col min="513" max="522" width="15.7109375" style="117" customWidth="1"/>
    <col min="523" max="768" width="9.140625" style="117"/>
    <col min="769" max="778" width="15.7109375" style="117" customWidth="1"/>
    <col min="779" max="1024" width="9.140625" style="117"/>
    <col min="1025" max="1034" width="15.7109375" style="117" customWidth="1"/>
    <col min="1035" max="1280" width="9.140625" style="117"/>
    <col min="1281" max="1290" width="15.7109375" style="117" customWidth="1"/>
    <col min="1291" max="1536" width="9.140625" style="117"/>
    <col min="1537" max="1546" width="15.7109375" style="117" customWidth="1"/>
    <col min="1547" max="1792" width="9.140625" style="117"/>
    <col min="1793" max="1802" width="15.7109375" style="117" customWidth="1"/>
    <col min="1803" max="2048" width="9.140625" style="117"/>
    <col min="2049" max="2058" width="15.7109375" style="117" customWidth="1"/>
    <col min="2059" max="2304" width="9.140625" style="117"/>
    <col min="2305" max="2314" width="15.7109375" style="117" customWidth="1"/>
    <col min="2315" max="2560" width="9.140625" style="117"/>
    <col min="2561" max="2570" width="15.7109375" style="117" customWidth="1"/>
    <col min="2571" max="2816" width="9.140625" style="117"/>
    <col min="2817" max="2826" width="15.7109375" style="117" customWidth="1"/>
    <col min="2827" max="3072" width="9.140625" style="117"/>
    <col min="3073" max="3082" width="15.7109375" style="117" customWidth="1"/>
    <col min="3083" max="3328" width="9.140625" style="117"/>
    <col min="3329" max="3338" width="15.7109375" style="117" customWidth="1"/>
    <col min="3339" max="3584" width="9.140625" style="117"/>
    <col min="3585" max="3594" width="15.7109375" style="117" customWidth="1"/>
    <col min="3595" max="3840" width="9.140625" style="117"/>
    <col min="3841" max="3850" width="15.7109375" style="117" customWidth="1"/>
    <col min="3851" max="4096" width="9.140625" style="117"/>
    <col min="4097" max="4106" width="15.7109375" style="117" customWidth="1"/>
    <col min="4107" max="4352" width="9.140625" style="117"/>
    <col min="4353" max="4362" width="15.7109375" style="117" customWidth="1"/>
    <col min="4363" max="4608" width="9.140625" style="117"/>
    <col min="4609" max="4618" width="15.7109375" style="117" customWidth="1"/>
    <col min="4619" max="4864" width="9.140625" style="117"/>
    <col min="4865" max="4874" width="15.7109375" style="117" customWidth="1"/>
    <col min="4875" max="5120" width="9.140625" style="117"/>
    <col min="5121" max="5130" width="15.7109375" style="117" customWidth="1"/>
    <col min="5131" max="5376" width="9.140625" style="117"/>
    <col min="5377" max="5386" width="15.7109375" style="117" customWidth="1"/>
    <col min="5387" max="5632" width="9.140625" style="117"/>
    <col min="5633" max="5642" width="15.7109375" style="117" customWidth="1"/>
    <col min="5643" max="5888" width="9.140625" style="117"/>
    <col min="5889" max="5898" width="15.7109375" style="117" customWidth="1"/>
    <col min="5899" max="6144" width="9.140625" style="117"/>
    <col min="6145" max="6154" width="15.7109375" style="117" customWidth="1"/>
    <col min="6155" max="6400" width="9.140625" style="117"/>
    <col min="6401" max="6410" width="15.7109375" style="117" customWidth="1"/>
    <col min="6411" max="6656" width="9.140625" style="117"/>
    <col min="6657" max="6666" width="15.7109375" style="117" customWidth="1"/>
    <col min="6667" max="6912" width="9.140625" style="117"/>
    <col min="6913" max="6922" width="15.7109375" style="117" customWidth="1"/>
    <col min="6923" max="7168" width="9.140625" style="117"/>
    <col min="7169" max="7178" width="15.7109375" style="117" customWidth="1"/>
    <col min="7179" max="7424" width="9.140625" style="117"/>
    <col min="7425" max="7434" width="15.7109375" style="117" customWidth="1"/>
    <col min="7435" max="7680" width="9.140625" style="117"/>
    <col min="7681" max="7690" width="15.7109375" style="117" customWidth="1"/>
    <col min="7691" max="7936" width="9.140625" style="117"/>
    <col min="7937" max="7946" width="15.7109375" style="117" customWidth="1"/>
    <col min="7947" max="8192" width="9.140625" style="117"/>
    <col min="8193" max="8202" width="15.7109375" style="117" customWidth="1"/>
    <col min="8203" max="8448" width="9.140625" style="117"/>
    <col min="8449" max="8458" width="15.7109375" style="117" customWidth="1"/>
    <col min="8459" max="8704" width="9.140625" style="117"/>
    <col min="8705" max="8714" width="15.7109375" style="117" customWidth="1"/>
    <col min="8715" max="8960" width="9.140625" style="117"/>
    <col min="8961" max="8970" width="15.7109375" style="117" customWidth="1"/>
    <col min="8971" max="9216" width="9.140625" style="117"/>
    <col min="9217" max="9226" width="15.7109375" style="117" customWidth="1"/>
    <col min="9227" max="9472" width="9.140625" style="117"/>
    <col min="9473" max="9482" width="15.7109375" style="117" customWidth="1"/>
    <col min="9483" max="9728" width="9.140625" style="117"/>
    <col min="9729" max="9738" width="15.7109375" style="117" customWidth="1"/>
    <col min="9739" max="9984" width="9.140625" style="117"/>
    <col min="9985" max="9994" width="15.7109375" style="117" customWidth="1"/>
    <col min="9995" max="10240" width="9.140625" style="117"/>
    <col min="10241" max="10250" width="15.7109375" style="117" customWidth="1"/>
    <col min="10251" max="10496" width="9.140625" style="117"/>
    <col min="10497" max="10506" width="15.7109375" style="117" customWidth="1"/>
    <col min="10507" max="10752" width="9.140625" style="117"/>
    <col min="10753" max="10762" width="15.7109375" style="117" customWidth="1"/>
    <col min="10763" max="11008" width="9.140625" style="117"/>
    <col min="11009" max="11018" width="15.7109375" style="117" customWidth="1"/>
    <col min="11019" max="11264" width="9.140625" style="117"/>
    <col min="11265" max="11274" width="15.7109375" style="117" customWidth="1"/>
    <col min="11275" max="11520" width="9.140625" style="117"/>
    <col min="11521" max="11530" width="15.7109375" style="117" customWidth="1"/>
    <col min="11531" max="11776" width="9.140625" style="117"/>
    <col min="11777" max="11786" width="15.7109375" style="117" customWidth="1"/>
    <col min="11787" max="12032" width="9.140625" style="117"/>
    <col min="12033" max="12042" width="15.7109375" style="117" customWidth="1"/>
    <col min="12043" max="12288" width="9.140625" style="117"/>
    <col min="12289" max="12298" width="15.7109375" style="117" customWidth="1"/>
    <col min="12299" max="12544" width="9.140625" style="117"/>
    <col min="12545" max="12554" width="15.7109375" style="117" customWidth="1"/>
    <col min="12555" max="12800" width="9.140625" style="117"/>
    <col min="12801" max="12810" width="15.7109375" style="117" customWidth="1"/>
    <col min="12811" max="13056" width="9.140625" style="117"/>
    <col min="13057" max="13066" width="15.7109375" style="117" customWidth="1"/>
    <col min="13067" max="13312" width="9.140625" style="117"/>
    <col min="13313" max="13322" width="15.7109375" style="117" customWidth="1"/>
    <col min="13323" max="13568" width="9.140625" style="117"/>
    <col min="13569" max="13578" width="15.7109375" style="117" customWidth="1"/>
    <col min="13579" max="13824" width="9.140625" style="117"/>
    <col min="13825" max="13834" width="15.7109375" style="117" customWidth="1"/>
    <col min="13835" max="14080" width="9.140625" style="117"/>
    <col min="14081" max="14090" width="15.7109375" style="117" customWidth="1"/>
    <col min="14091" max="14336" width="9.140625" style="117"/>
    <col min="14337" max="14346" width="15.7109375" style="117" customWidth="1"/>
    <col min="14347" max="14592" width="9.140625" style="117"/>
    <col min="14593" max="14602" width="15.7109375" style="117" customWidth="1"/>
    <col min="14603" max="14848" width="9.140625" style="117"/>
    <col min="14849" max="14858" width="15.7109375" style="117" customWidth="1"/>
    <col min="14859" max="15104" width="9.140625" style="117"/>
    <col min="15105" max="15114" width="15.7109375" style="117" customWidth="1"/>
    <col min="15115" max="15360" width="9.140625" style="117"/>
    <col min="15361" max="15370" width="15.7109375" style="117" customWidth="1"/>
    <col min="15371" max="15616" width="9.140625" style="117"/>
    <col min="15617" max="15626" width="15.7109375" style="117" customWidth="1"/>
    <col min="15627" max="15872" width="9.140625" style="117"/>
    <col min="15873" max="15882" width="15.7109375" style="117" customWidth="1"/>
    <col min="15883" max="16128" width="9.140625" style="117"/>
    <col min="16129" max="16138" width="15.7109375" style="117" customWidth="1"/>
    <col min="16139" max="16384" width="9.140625" style="117"/>
  </cols>
  <sheetData>
    <row r="1" spans="1:10" ht="13.5" customHeight="1" x14ac:dyDescent="0.2">
      <c r="A1" s="67"/>
      <c r="B1" s="67"/>
      <c r="C1" s="67"/>
      <c r="D1" s="67"/>
      <c r="E1" s="67"/>
      <c r="F1" s="67"/>
      <c r="G1" s="67"/>
      <c r="H1" s="67"/>
      <c r="I1" s="67"/>
      <c r="J1" s="67"/>
    </row>
    <row r="2" spans="1:10" ht="14.25" thickBot="1" x14ac:dyDescent="0.3">
      <c r="A2" s="54"/>
      <c r="B2" s="55"/>
      <c r="C2" s="54"/>
      <c r="D2" s="56"/>
      <c r="E2" s="57"/>
      <c r="F2" s="57"/>
      <c r="G2" s="54"/>
      <c r="H2" s="111" t="s">
        <v>25</v>
      </c>
      <c r="I2" s="264" t="s">
        <v>92</v>
      </c>
      <c r="J2" s="264"/>
    </row>
    <row r="3" spans="1:10" ht="12.75" x14ac:dyDescent="0.2">
      <c r="A3" s="265" t="s">
        <v>26</v>
      </c>
      <c r="B3" s="266"/>
      <c r="C3" s="266"/>
      <c r="D3" s="266"/>
      <c r="E3" s="266"/>
      <c r="F3" s="266"/>
      <c r="G3" s="266"/>
      <c r="H3" s="266"/>
      <c r="I3" s="266"/>
      <c r="J3" s="267"/>
    </row>
    <row r="4" spans="1:10" thickBot="1" x14ac:dyDescent="0.25">
      <c r="A4" s="268"/>
      <c r="B4" s="269"/>
      <c r="C4" s="269"/>
      <c r="D4" s="269"/>
      <c r="E4" s="269"/>
      <c r="F4" s="269"/>
      <c r="G4" s="269"/>
      <c r="H4" s="269"/>
      <c r="I4" s="269"/>
      <c r="J4" s="270"/>
    </row>
    <row r="5" spans="1:10" thickBot="1" x14ac:dyDescent="0.25">
      <c r="A5" s="58"/>
      <c r="B5" s="59"/>
      <c r="C5" s="59"/>
      <c r="D5" s="59"/>
      <c r="E5" s="59"/>
      <c r="F5" s="59"/>
      <c r="G5" s="59"/>
      <c r="H5" s="59"/>
      <c r="I5" s="59"/>
      <c r="J5" s="60"/>
    </row>
    <row r="6" spans="1:10" ht="12.75" x14ac:dyDescent="0.2">
      <c r="A6" s="271" t="s">
        <v>27</v>
      </c>
      <c r="B6" s="272"/>
      <c r="C6" s="272"/>
      <c r="D6" s="272"/>
      <c r="E6" s="272"/>
      <c r="F6" s="271" t="s">
        <v>65</v>
      </c>
      <c r="G6" s="272"/>
      <c r="H6" s="272"/>
      <c r="I6" s="272"/>
      <c r="J6" s="275"/>
    </row>
    <row r="7" spans="1:10" thickBot="1" x14ac:dyDescent="0.25">
      <c r="A7" s="273"/>
      <c r="B7" s="274"/>
      <c r="C7" s="274"/>
      <c r="D7" s="274"/>
      <c r="E7" s="274"/>
      <c r="F7" s="273"/>
      <c r="G7" s="274"/>
      <c r="H7" s="274"/>
      <c r="I7" s="274"/>
      <c r="J7" s="276"/>
    </row>
    <row r="8" spans="1:10" ht="12.75" x14ac:dyDescent="0.2">
      <c r="A8" s="115"/>
      <c r="B8" s="116"/>
      <c r="C8" s="116"/>
      <c r="D8" s="116"/>
      <c r="E8" s="116"/>
      <c r="F8" s="301"/>
      <c r="G8" s="302"/>
      <c r="H8" s="302"/>
      <c r="I8" s="302"/>
      <c r="J8" s="303"/>
    </row>
    <row r="9" spans="1:10" ht="12.75" x14ac:dyDescent="0.2">
      <c r="A9" s="286" t="s">
        <v>66</v>
      </c>
      <c r="B9" s="287"/>
      <c r="C9" s="287"/>
      <c r="D9" s="287"/>
      <c r="E9" s="287"/>
      <c r="F9" s="286" t="s">
        <v>113</v>
      </c>
      <c r="G9" s="287"/>
      <c r="H9" s="287"/>
      <c r="I9" s="287"/>
      <c r="J9" s="300"/>
    </row>
    <row r="10" spans="1:10" ht="12.75" x14ac:dyDescent="0.2">
      <c r="A10" s="118" t="s">
        <v>69</v>
      </c>
      <c r="B10" s="119"/>
      <c r="C10" s="119"/>
      <c r="D10" s="119"/>
      <c r="E10" s="119"/>
      <c r="F10" s="120"/>
      <c r="G10" s="121"/>
      <c r="H10" s="121"/>
      <c r="I10" s="121"/>
      <c r="J10" s="122"/>
    </row>
    <row r="11" spans="1:10" ht="12.75" x14ac:dyDescent="0.2">
      <c r="A11" s="286" t="s">
        <v>70</v>
      </c>
      <c r="B11" s="287"/>
      <c r="C11" s="287"/>
      <c r="D11" s="287"/>
      <c r="E11" s="287"/>
      <c r="F11" s="295" t="s">
        <v>116</v>
      </c>
      <c r="G11" s="296"/>
      <c r="H11" s="296"/>
      <c r="I11" s="296"/>
      <c r="J11" s="297"/>
    </row>
    <row r="12" spans="1:10" ht="12.75" x14ac:dyDescent="0.2">
      <c r="A12" s="163"/>
      <c r="B12" s="164"/>
      <c r="C12" s="164"/>
      <c r="D12" s="164"/>
      <c r="E12" s="164"/>
      <c r="F12" s="295"/>
      <c r="G12" s="296"/>
      <c r="H12" s="296"/>
      <c r="I12" s="296"/>
      <c r="J12" s="297"/>
    </row>
    <row r="13" spans="1:10" ht="12.75" x14ac:dyDescent="0.2">
      <c r="A13" s="288" t="s">
        <v>72</v>
      </c>
      <c r="B13" s="289"/>
      <c r="C13" s="289"/>
      <c r="D13" s="289"/>
      <c r="E13" s="289"/>
      <c r="F13" s="290"/>
      <c r="G13" s="291"/>
      <c r="H13" s="291"/>
      <c r="I13" s="291"/>
      <c r="J13" s="292"/>
    </row>
    <row r="14" spans="1:10" ht="12.75" x14ac:dyDescent="0.2">
      <c r="A14" s="293" t="s">
        <v>98</v>
      </c>
      <c r="B14" s="294"/>
      <c r="C14" s="294"/>
      <c r="D14" s="294"/>
      <c r="E14" s="294"/>
      <c r="F14" s="295" t="s">
        <v>99</v>
      </c>
      <c r="G14" s="296"/>
      <c r="H14" s="296"/>
      <c r="I14" s="296"/>
      <c r="J14" s="297"/>
    </row>
    <row r="15" spans="1:10" ht="12.75" x14ac:dyDescent="0.2">
      <c r="A15" s="298" t="s">
        <v>100</v>
      </c>
      <c r="B15" s="299"/>
      <c r="C15" s="299"/>
      <c r="D15" s="299"/>
      <c r="E15" s="299"/>
      <c r="F15" s="295"/>
      <c r="G15" s="296"/>
      <c r="H15" s="296"/>
      <c r="I15" s="296"/>
      <c r="J15" s="297"/>
    </row>
    <row r="16" spans="1:10" ht="12.75" x14ac:dyDescent="0.2">
      <c r="A16" s="281" t="s">
        <v>74</v>
      </c>
      <c r="B16" s="282"/>
      <c r="C16" s="282"/>
      <c r="D16" s="282"/>
      <c r="E16" s="282"/>
      <c r="F16" s="123"/>
      <c r="G16" s="124"/>
      <c r="H16" s="124"/>
      <c r="I16" s="124"/>
      <c r="J16" s="125"/>
    </row>
    <row r="17" spans="1:10" thickBot="1" x14ac:dyDescent="0.25">
      <c r="A17" s="126"/>
      <c r="B17" s="127"/>
      <c r="C17" s="127"/>
      <c r="D17" s="127"/>
      <c r="E17" s="127"/>
      <c r="F17" s="283"/>
      <c r="G17" s="284"/>
      <c r="H17" s="284"/>
      <c r="I17" s="284"/>
      <c r="J17" s="285"/>
    </row>
  </sheetData>
  <sheetProtection algorithmName="SHA-512" hashValue="gbJFAR8SuCMsURhz6+7nzP5IRONrBEPUUP8kr2W/XXsZ0Z1a8n9Qu1Qcgc5rAKqKG1tG5afniPMJ8uXqjBKDmQ==" saltValue="2fFUZbkM5u5nFAgUN4eSyg==" spinCount="100000" sheet="1" objects="1" scenarios="1"/>
  <mergeCells count="16">
    <mergeCell ref="A9:E9"/>
    <mergeCell ref="F9:J9"/>
    <mergeCell ref="I2:J2"/>
    <mergeCell ref="A3:J4"/>
    <mergeCell ref="A6:E7"/>
    <mergeCell ref="F6:J7"/>
    <mergeCell ref="F8:J8"/>
    <mergeCell ref="A16:E16"/>
    <mergeCell ref="F17:J17"/>
    <mergeCell ref="A11:E11"/>
    <mergeCell ref="A13:E13"/>
    <mergeCell ref="F13:J13"/>
    <mergeCell ref="A14:E14"/>
    <mergeCell ref="F14:J15"/>
    <mergeCell ref="A15:E15"/>
    <mergeCell ref="F11:J1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0322-0 - Preços SEDEX</vt:lpstr>
      <vt:lpstr>0303-4 - Preços PP</vt:lpstr>
      <vt:lpstr>0329-8 - Preços PAC</vt:lpstr>
      <vt:lpstr>0422-7 - Preços MINI ENVIOS</vt:lpstr>
      <vt:lpstr>0315-8_0314-0-PreçosSEDEX 10_12</vt:lpstr>
      <vt:lpstr>0320-4 - Preços SEDEX Hoje</vt:lpstr>
      <vt:lpstr>Instruções - SEDEX_PAC</vt:lpstr>
      <vt:lpstr>Instruções - MINI ENVIOS</vt:lpstr>
      <vt:lpstr>'0320-4 - Preços SEDEX Hoje'!Area_de_impressao</vt:lpstr>
    </vt:vector>
  </TitlesOfParts>
  <Company>Correios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Almeida Luiz da costa</dc:creator>
  <cp:lastModifiedBy>USUARIO</cp:lastModifiedBy>
  <cp:lastPrinted>2021-04-19T22:13:25Z</cp:lastPrinted>
  <dcterms:created xsi:type="dcterms:W3CDTF">2016-05-02T13:08:46Z</dcterms:created>
  <dcterms:modified xsi:type="dcterms:W3CDTF">2021-04-19T22:15:54Z</dcterms:modified>
</cp:coreProperties>
</file>