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Pesq Expedien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<sst xmlns="http://schemas.openxmlformats.org/spreadsheetml/2006/main" count="14" uniqueCount="13">
  <si>
    <t xml:space="preserve">ITEM</t>
  </si>
  <si>
    <t xml:space="preserve">DESCRIÇÃO</t>
  </si>
  <si>
    <t xml:space="preserve">MÉDIA</t>
  </si>
  <si>
    <t xml:space="preserve">COT 1</t>
  </si>
  <si>
    <t xml:space="preserve">COT 2</t>
  </si>
  <si>
    <t xml:space="preserve">COT 3</t>
  </si>
  <si>
    <t xml:space="preserve">COT 4</t>
  </si>
  <si>
    <t xml:space="preserve">COT 5</t>
  </si>
  <si>
    <t xml:space="preserve">Desvio Padrão</t>
  </si>
  <si>
    <t xml:space="preserve">Coeficiente</t>
  </si>
  <si>
    <t xml:space="preserve">Preço Final</t>
  </si>
  <si>
    <t xml:space="preserve">HD SSD 240GB Go Tech A320</t>
  </si>
  <si>
    <t xml:space="preserve">Adaptador Force Line Modelo Antigo para Novo 10AH Preto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</si>
</sst>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R$-416]\ #,##0.00;[RED]\-[$R$-416]\ #,##0.00"/>
    <numFmt numFmtId="166" formatCode="0.00"/>
    <numFmt numFmtId="167" formatCode="0.00%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0"/>
      <color rgb="FF00000A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A"/>
      </patternFill>
    </fill>
    <fill>
      <patternFill patternType="solid">
        <fgColor rgb="FF009900"/>
        <bgColor rgb="FF339966"/>
      </patternFill>
    </fill>
    <fill>
      <patternFill patternType="solid">
        <fgColor rgb="FF000099"/>
        <bgColor rgb="FF0000FF"/>
      </patternFill>
    </fill>
    <fill>
      <patternFill patternType="solid">
        <fgColor rgb="FFFF66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99FFCC"/>
        <bgColor rgb="FFCC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0A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8" activeCellId="0" sqref="I18"/>
    </sheetView>
  </sheetViews>
  <sheetFormatPr defaultRowHeight="12.75"/>
  <cols>
    <col collapsed="false" hidden="false" max="1" min="1" style="0" width="6.0765306122449"/>
    <col collapsed="false" hidden="false" max="2" min="2" style="0" width="56.6989795918367"/>
    <col collapsed="false" hidden="false" max="3" min="3" style="0" width="9.44897959183673"/>
    <col collapsed="false" hidden="false" max="4" min="4" style="0" width="9.04591836734694"/>
    <col collapsed="false" hidden="false" max="10" min="10" style="0" width="9.44897959183673"/>
    <col collapsed="false" hidden="false" max="11" min="11" style="0" width="13.6326530612245"/>
    <col collapsed="false" hidden="false" max="12" min="12" style="0" width="10.3928571428571"/>
    <col collapsed="false" hidden="false" max="13" min="13" style="0" width="9.04591836734694"/>
  </cols>
  <sheetData>
    <row r="1" customFormat="false" ht="12.75" hidden="false" customHeight="false" outlineLevel="0" collapsed="false">
      <c r="A1" s="1" t="s">
        <v>0</v>
      </c>
      <c r="B1" s="1" t="s">
        <v>1</v>
      </c>
      <c r="C1" s="2" t="s">
        <v>2</v>
      </c>
      <c r="D1" s="3"/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3" t="s">
        <v>2</v>
      </c>
      <c r="K1" s="5" t="s">
        <v>8</v>
      </c>
      <c r="L1" s="5" t="s">
        <v>9</v>
      </c>
      <c r="M1" s="3" t="s">
        <v>10</v>
      </c>
    </row>
    <row r="2" customFormat="false" ht="13.45" hidden="false" customHeight="false" outlineLevel="0" collapsed="false">
      <c r="A2" s="6" t="n">
        <v>2</v>
      </c>
      <c r="B2" s="7" t="s">
        <v>11</v>
      </c>
      <c r="C2" s="8" t="n">
        <f aca="false">J2</f>
        <v>469.082</v>
      </c>
      <c r="D2" s="8"/>
      <c r="E2" s="9" t="n">
        <v>440.2</v>
      </c>
      <c r="F2" s="9" t="n">
        <v>477.5</v>
      </c>
      <c r="G2" s="9" t="n">
        <v>403.71</v>
      </c>
      <c r="H2" s="9" t="n">
        <v>499</v>
      </c>
      <c r="I2" s="9" t="n">
        <v>525</v>
      </c>
      <c r="J2" s="10" t="n">
        <f aca="false">SUM(E2:I2)/5</f>
        <v>469.082</v>
      </c>
      <c r="K2" s="6" t="n">
        <f aca="false">_xlfn.STDEV.P(E2:I2)</f>
        <v>42.8962480410583</v>
      </c>
      <c r="L2" s="11" t="n">
        <f aca="false">K2/J2</f>
        <v>0.091447226798424</v>
      </c>
      <c r="M2" s="8" t="n">
        <f aca="false">(C2*0.959)</f>
        <v>449.849638</v>
      </c>
    </row>
    <row r="3" customFormat="false" ht="13.45" hidden="false" customHeight="false" outlineLevel="0" collapsed="false">
      <c r="A3" s="6" t="n">
        <v>8</v>
      </c>
      <c r="B3" s="7" t="s">
        <v>12</v>
      </c>
      <c r="C3" s="8" t="n">
        <f aca="false">J3</f>
        <v>10</v>
      </c>
      <c r="D3" s="8"/>
      <c r="E3" s="9" t="n">
        <v>9</v>
      </c>
      <c r="F3" s="9" t="n">
        <v>11.8</v>
      </c>
      <c r="G3" s="9" t="n">
        <v>11.3</v>
      </c>
      <c r="H3" s="9" t="n">
        <v>10</v>
      </c>
      <c r="I3" s="9" t="n">
        <v>9</v>
      </c>
      <c r="J3" s="10" t="n">
        <f aca="false">MEDIAN(E3:I3)</f>
        <v>10</v>
      </c>
      <c r="K3" s="6" t="n">
        <f aca="false">_xlfn.STDEV.P(E3:I3)</f>
        <v>1.15654658358408</v>
      </c>
      <c r="L3" s="12" t="n">
        <f aca="false">K3/J3</f>
        <v>0.115654658358408</v>
      </c>
      <c r="M3" s="8" t="n">
        <f aca="false">(C3*0.959)</f>
        <v>9.59</v>
      </c>
    </row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79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2055</TotalTime>
  <Application>LibreOffice/5.1.6.2$Windows_x86 LibreOffice_project/07ac168c60a517dba0f0d7bc7540f5afa45f0909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2020-06-17T12:06:46Z</dcterms:created>
  <dc:creator>Usuario</dc:creator>
  <dc:description/>
  <dc:language>pt-BR</dc:language>
  <cp:lastModifiedBy/>
  <cp:lastPrinted>2022-05-05T11:21:31Z</cp:lastPrinted>
  <dcterms:modified xsi:type="dcterms:W3CDTF">2022-05-05T11:21:35Z</dcterms:modified>
  <cp:revision>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