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/>
  <bookViews>
    <workbookView windowWidth="28800" windowHeight="12375" tabRatio="987"/>
  </bookViews>
  <sheets>
    <sheet name="Pesq Expediente" sheetId="1" r:id="rId1"/>
  </sheets>
  <calcPr calcId="144525"/>
</workbook>
</file>

<file path=xl/sharedStrings.xml><?xml version="1.0" encoding="utf-8"?>
<sst xmlns="http://schemas.openxmlformats.org/spreadsheetml/2006/main" count="37" uniqueCount="24">
  <si>
    <t>ITEM</t>
  </si>
  <si>
    <t>DESCRIÇÃO</t>
  </si>
  <si>
    <t>UNIDADE</t>
  </si>
  <si>
    <t>Preço Final c/ desconto 4,10%
-Un Med Br Supply-</t>
  </si>
  <si>
    <t>COT 1</t>
  </si>
  <si>
    <t>COT 2</t>
  </si>
  <si>
    <t>COT 3</t>
  </si>
  <si>
    <t>MÉDIA</t>
  </si>
  <si>
    <t>Preço Médio Final C/ desconto 4,10%
-Un Med IFSertãoPE-</t>
  </si>
  <si>
    <t>Luva térmica de segurança</t>
  </si>
  <si>
    <t>Par</t>
  </si>
  <si>
    <t>Luva de segurança alta temperatura</t>
  </si>
  <si>
    <t>Luva de segurança em latex. Caixa com 100 un.</t>
  </si>
  <si>
    <t>Caixa</t>
  </si>
  <si>
    <t>Luva de segurança em latex slim</t>
  </si>
  <si>
    <t>Luva de segurança nitrílica. Caixa com 100 un.</t>
  </si>
  <si>
    <t>Fita sinalização e isolamento 7cm x 200mm amarela e preta</t>
  </si>
  <si>
    <t>Unidade</t>
  </si>
  <si>
    <t>Suporte fixo TV 14 a 84</t>
  </si>
  <si>
    <t>Suporte articulado TV 26 a 55</t>
  </si>
  <si>
    <t>Abraçadeira nylon 100x2,5mm. Pacote com 100 un.</t>
  </si>
  <si>
    <t>Pacote</t>
  </si>
  <si>
    <t>Abraçadeira nylon 150x3,6mm. Pacote com 100 un.</t>
  </si>
  <si>
    <t>Abraçadeira nylon 300x4,8mm. Pacote com 100 un.</t>
  </si>
</sst>
</file>

<file path=xl/styles.xml><?xml version="1.0" encoding="utf-8"?>
<styleSheet xmlns="http://schemas.openxmlformats.org/spreadsheetml/2006/main">
  <numFmts count="5">
    <numFmt numFmtId="176" formatCode="_-&quot;R$&quot;* #,##0_-;\-&quot;R$&quot;* #,##0_-;_-&quot;R$&quot;* &quot;-&quot;_-;_-@_-"/>
    <numFmt numFmtId="177" formatCode="_-* #,##0.00_-;\-* #,##0.00_-;_-* &quot;-&quot;??_-;_-@_-"/>
    <numFmt numFmtId="178" formatCode="_-&quot;R$&quot;* #,##0.00_-;\-&quot;R$&quot;* #,##0.00_-;_-&quot;R$&quot;* &quot;-&quot;??_-;_-@_-"/>
    <numFmt numFmtId="179" formatCode="_-* #,##0_-;\-* #,##0_-;_-* &quot;-&quot;_-;_-@_-"/>
    <numFmt numFmtId="180" formatCode="&quot;R$&quot;\ #,##0.00_);[Red]\(&quot;R$&quot;\ #,##0.00\)"/>
  </numFmts>
  <fonts count="28">
    <font>
      <sz val="10"/>
      <name val="Arial"/>
      <charset val="1"/>
    </font>
    <font>
      <b/>
      <sz val="10"/>
      <color rgb="FF000000"/>
      <name val="Arial"/>
      <charset val="1"/>
    </font>
    <font>
      <b/>
      <sz val="9"/>
      <color rgb="FFFFFFFF"/>
      <name val="Arial"/>
      <charset val="1"/>
    </font>
    <font>
      <b/>
      <sz val="9"/>
      <color rgb="FF000000"/>
      <name val="Arial"/>
      <charset val="1"/>
    </font>
    <font>
      <sz val="9"/>
      <name val="Arial"/>
      <charset val="1"/>
    </font>
    <font>
      <sz val="10"/>
      <color rgb="FF000000"/>
      <name val="Arial"/>
      <charset val="1"/>
    </font>
    <font>
      <sz val="9"/>
      <color rgb="FF000000"/>
      <name val="Arial"/>
      <charset val="1"/>
    </font>
    <font>
      <sz val="10"/>
      <name val="Arial"/>
      <charset val="134"/>
    </font>
    <font>
      <sz val="11"/>
      <color theme="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0"/>
      <color theme="1"/>
      <name val="Calibri"/>
      <charset val="134"/>
      <scheme val="minor"/>
    </font>
    <font>
      <sz val="11"/>
      <color rgb="FF9C6500"/>
      <name val="Calibri"/>
      <charset val="0"/>
      <scheme val="minor"/>
    </font>
    <font>
      <sz val="11"/>
      <color rgb="FF3F3F76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sz val="11"/>
      <color rgb="FF006100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009900"/>
        <bgColor rgb="FF339966"/>
      </patternFill>
    </fill>
    <fill>
      <patternFill patternType="solid">
        <fgColor rgb="FF99FFCC"/>
        <bgColor rgb="FFCCFFFF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176" fontId="7" fillId="0" borderId="0" applyBorder="0" applyAlignment="0" applyProtection="0"/>
    <xf numFmtId="179" fontId="7" fillId="0" borderId="0" applyBorder="0" applyAlignment="0" applyProtection="0"/>
    <xf numFmtId="0" fontId="13" fillId="7" borderId="0" applyNumberFormat="0" applyBorder="0" applyAlignment="0" applyProtection="0">
      <alignment vertical="center"/>
    </xf>
    <xf numFmtId="9" fontId="7" fillId="0" borderId="0" applyBorder="0" applyAlignment="0" applyProtection="0"/>
    <xf numFmtId="0" fontId="11" fillId="0" borderId="4" applyNumberFormat="0" applyFill="0" applyAlignment="0" applyProtection="0">
      <alignment vertical="center"/>
    </xf>
    <xf numFmtId="0" fontId="15" fillId="11" borderId="6" applyNumberFormat="0" applyAlignment="0" applyProtection="0">
      <alignment vertical="center"/>
    </xf>
    <xf numFmtId="177" fontId="7" fillId="0" borderId="0" applyBorder="0" applyAlignment="0" applyProtection="0"/>
    <xf numFmtId="0" fontId="13" fillId="13" borderId="0" applyNumberFormat="0" applyBorder="0" applyAlignment="0" applyProtection="0">
      <alignment vertical="center"/>
    </xf>
    <xf numFmtId="178" fontId="7" fillId="0" borderId="0" applyBorder="0" applyAlignment="0" applyProtection="0"/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7" fillId="14" borderId="7" applyNumberFormat="0" applyFont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18" borderId="2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</cellStyleXfs>
  <cellXfs count="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80" fontId="4" fillId="3" borderId="1" xfId="0" applyNumberFormat="1" applyFont="1" applyFill="1" applyBorder="1" applyAlignment="1">
      <alignment horizontal="center" vertical="center"/>
    </xf>
    <xf numFmtId="180" fontId="4" fillId="0" borderId="1" xfId="0" applyNumberFormat="1" applyFont="1" applyBorder="1" applyAlignment="1">
      <alignment horizontal="center" vertical="center"/>
    </xf>
    <xf numFmtId="180" fontId="6" fillId="0" borderId="1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omma [0]" xfId="2" builtinId="6"/>
    <cellStyle name="40% - Ênfase 4" xfId="3" builtinId="43"/>
    <cellStyle name="Porcentagem" xfId="4" builtinId="5"/>
    <cellStyle name="Célula Vinculada" xfId="5" builtinId="24"/>
    <cellStyle name="Célula de Verificação" xfId="6" builtinId="23"/>
    <cellStyle name="Moeda [0]" xfId="7" builtinId="7"/>
    <cellStyle name="20% - Ênfase 3" xfId="8" builtinId="38"/>
    <cellStyle name="Moeda" xfId="9" builtinId="4"/>
    <cellStyle name="Hyperlink seguido" xfId="10" builtinId="9"/>
    <cellStyle name="Hyperlink" xfId="11" builtinId="8"/>
    <cellStyle name="40% - Ênfase 2" xfId="12" builtinId="35"/>
    <cellStyle name="Observação" xfId="13" builtinId="10"/>
    <cellStyle name="40% - Ênfase 6" xfId="14" builtinId="51"/>
    <cellStyle name="Texto de Aviso" xfId="15" builtinId="11"/>
    <cellStyle name="Título" xfId="16" builtinId="15"/>
    <cellStyle name="Texto Explicativo" xfId="17" builtinId="53"/>
    <cellStyle name="Ênfase 3" xfId="18" builtinId="37"/>
    <cellStyle name="Título 1" xfId="19" builtinId="16"/>
    <cellStyle name="Ênfase 4" xfId="20" builtinId="41"/>
    <cellStyle name="Título 2" xfId="21" builtinId="17"/>
    <cellStyle name="Ênfase 5" xfId="22" builtinId="45"/>
    <cellStyle name="Título 3" xfId="23" builtinId="18"/>
    <cellStyle name="Ênfase 6" xfId="24" builtinId="49"/>
    <cellStyle name="Título 4" xfId="25" builtinId="19"/>
    <cellStyle name="Entrada" xfId="26" builtinId="20"/>
    <cellStyle name="Saída" xfId="27" builtinId="21"/>
    <cellStyle name="Cálculo" xfId="28" builtinId="22"/>
    <cellStyle name="Total" xfId="29" builtinId="25"/>
    <cellStyle name="40% - Ênfase 1" xfId="30" builtinId="31"/>
    <cellStyle name="Bom" xfId="31" builtinId="26"/>
    <cellStyle name="Ruim" xfId="32" builtinId="27"/>
    <cellStyle name="Neutro" xfId="33" builtinId="28"/>
    <cellStyle name="20% - Ênfase 5" xfId="34" builtinId="46"/>
    <cellStyle name="Ênfase 1" xfId="35" builtinId="29"/>
    <cellStyle name="20% - Ênfase 1" xfId="36" builtinId="30"/>
    <cellStyle name="60% - Ênfase 1" xfId="37" builtinId="32"/>
    <cellStyle name="20% - Ênfase 6" xfId="38" builtinId="50"/>
    <cellStyle name="Ênfase 2" xfId="39" builtinId="33"/>
    <cellStyle name="20% - Ênfase 2" xfId="40" builtinId="34"/>
    <cellStyle name="60% - Ênfase 2" xfId="41" builtinId="36"/>
    <cellStyle name="40% - Ênfase 3" xfId="42" builtinId="39"/>
    <cellStyle name="60% - Ênfase 3" xfId="43" builtinId="40"/>
    <cellStyle name="20% - Ênfase 4" xfId="44" builtinId="42"/>
    <cellStyle name="60% - Ênfase 4" xfId="45" builtinId="44"/>
    <cellStyle name="40% - Ênfase 5" xfId="46" builtinId="47"/>
    <cellStyle name="60% - Ênfase 5" xfId="47" builtinId="48"/>
    <cellStyle name="60% - Ênfase 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9900"/>
      <rgbColor rgb="00000099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0A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99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16"/>
  <sheetViews>
    <sheetView tabSelected="1" workbookViewId="0">
      <selection activeCell="I20" sqref="I20"/>
    </sheetView>
  </sheetViews>
  <sheetFormatPr defaultColWidth="9" defaultRowHeight="12.75"/>
  <cols>
    <col min="1" max="1" width="6.42857142857143" customWidth="1"/>
    <col min="2" max="2" width="44.2857142857143" customWidth="1"/>
    <col min="3" max="3" width="9.71428571428571" customWidth="1"/>
    <col min="4" max="4" width="17.2857142857143" customWidth="1"/>
    <col min="5" max="7" width="9" customWidth="1"/>
    <col min="8" max="8" width="11.8571428571429" customWidth="1"/>
    <col min="9" max="9" width="19.2857142857143" customWidth="1"/>
    <col min="10" max="1020" width="8.37142857142857"/>
  </cols>
  <sheetData>
    <row r="2" ht="36" spans="1:9">
      <c r="A2" s="1" t="s">
        <v>0</v>
      </c>
      <c r="B2" s="1" t="s">
        <v>1</v>
      </c>
      <c r="C2" s="1" t="s">
        <v>2</v>
      </c>
      <c r="D2" s="2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2" t="s">
        <v>8</v>
      </c>
    </row>
    <row r="3" ht="28" customHeight="1" spans="1:9">
      <c r="A3" s="4">
        <v>1</v>
      </c>
      <c r="B3" s="5" t="s">
        <v>9</v>
      </c>
      <c r="C3" s="5" t="s">
        <v>10</v>
      </c>
      <c r="D3" s="6">
        <v>36.71</v>
      </c>
      <c r="E3" s="7">
        <v>39</v>
      </c>
      <c r="F3" s="7">
        <v>39.9</v>
      </c>
      <c r="G3" s="8">
        <v>38.96</v>
      </c>
      <c r="H3" s="8">
        <f t="shared" ref="H3:H16" si="0">(E3+F3+G3)/3</f>
        <v>39.2866666666667</v>
      </c>
      <c r="I3" s="6">
        <f t="shared" ref="I3:I16" si="1">(H3*0.959)</f>
        <v>37.6759133333333</v>
      </c>
    </row>
    <row r="4" ht="28" customHeight="1" spans="1:9">
      <c r="A4" s="4">
        <v>2</v>
      </c>
      <c r="B4" s="5" t="s">
        <v>11</v>
      </c>
      <c r="C4" s="5" t="s">
        <v>10</v>
      </c>
      <c r="D4" s="6">
        <v>146.63</v>
      </c>
      <c r="E4" s="7">
        <v>165</v>
      </c>
      <c r="F4" s="7">
        <v>154.5</v>
      </c>
      <c r="G4" s="8">
        <v>159.7</v>
      </c>
      <c r="H4" s="8">
        <f t="shared" si="0"/>
        <v>159.733333333333</v>
      </c>
      <c r="I4" s="6">
        <f t="shared" si="1"/>
        <v>153.184266666667</v>
      </c>
    </row>
    <row r="5" customFormat="1" ht="28" customHeight="1" spans="1:9">
      <c r="A5" s="4">
        <v>3</v>
      </c>
      <c r="B5" s="5" t="s">
        <v>12</v>
      </c>
      <c r="C5" s="5" t="s">
        <v>13</v>
      </c>
      <c r="D5" s="6">
        <v>31.31</v>
      </c>
      <c r="E5" s="7">
        <v>33.9</v>
      </c>
      <c r="F5" s="7">
        <v>32</v>
      </c>
      <c r="G5" s="8">
        <v>36</v>
      </c>
      <c r="H5" s="8">
        <f t="shared" si="0"/>
        <v>33.9666666666667</v>
      </c>
      <c r="I5" s="6">
        <f t="shared" si="1"/>
        <v>32.5740333333333</v>
      </c>
    </row>
    <row r="6" customFormat="1" ht="28" customHeight="1" spans="1:9">
      <c r="A6" s="4">
        <v>4</v>
      </c>
      <c r="B6" s="5" t="s">
        <v>12</v>
      </c>
      <c r="C6" s="5" t="s">
        <v>13</v>
      </c>
      <c r="D6" s="6">
        <v>31.31</v>
      </c>
      <c r="E6" s="7">
        <v>33.9</v>
      </c>
      <c r="F6" s="7">
        <v>32</v>
      </c>
      <c r="G6" s="8">
        <v>36</v>
      </c>
      <c r="H6" s="8">
        <f t="shared" si="0"/>
        <v>33.9666666666667</v>
      </c>
      <c r="I6" s="6">
        <f t="shared" si="1"/>
        <v>32.5740333333333</v>
      </c>
    </row>
    <row r="7" customFormat="1" ht="28" customHeight="1" spans="1:9">
      <c r="A7" s="4">
        <v>5</v>
      </c>
      <c r="B7" s="5" t="s">
        <v>14</v>
      </c>
      <c r="C7" s="5" t="s">
        <v>10</v>
      </c>
      <c r="D7" s="6">
        <v>5.26</v>
      </c>
      <c r="E7" s="7">
        <v>7.59</v>
      </c>
      <c r="F7" s="7">
        <v>7.59</v>
      </c>
      <c r="G7" s="8">
        <v>7.59</v>
      </c>
      <c r="H7" s="8">
        <f t="shared" si="0"/>
        <v>7.59</v>
      </c>
      <c r="I7" s="6">
        <f t="shared" si="1"/>
        <v>7.27881</v>
      </c>
    </row>
    <row r="8" customFormat="1" ht="28" customHeight="1" spans="1:9">
      <c r="A8" s="4">
        <v>6</v>
      </c>
      <c r="B8" s="5" t="s">
        <v>15</v>
      </c>
      <c r="C8" s="5" t="s">
        <v>13</v>
      </c>
      <c r="D8" s="6">
        <v>63.58</v>
      </c>
      <c r="E8" s="7">
        <v>64.89</v>
      </c>
      <c r="F8" s="7">
        <v>71.16</v>
      </c>
      <c r="G8" s="8">
        <v>68.95</v>
      </c>
      <c r="H8" s="8">
        <f t="shared" si="0"/>
        <v>68.3333333333333</v>
      </c>
      <c r="I8" s="6">
        <f t="shared" si="1"/>
        <v>65.5316666666667</v>
      </c>
    </row>
    <row r="9" customFormat="1" ht="28" customHeight="1" spans="1:9">
      <c r="A9" s="4">
        <v>7</v>
      </c>
      <c r="B9" s="5" t="s">
        <v>15</v>
      </c>
      <c r="C9" s="5" t="s">
        <v>13</v>
      </c>
      <c r="D9" s="6">
        <v>63.58</v>
      </c>
      <c r="E9" s="7">
        <v>64.89</v>
      </c>
      <c r="F9" s="7">
        <v>71.16</v>
      </c>
      <c r="G9" s="8">
        <v>68.95</v>
      </c>
      <c r="H9" s="8">
        <f t="shared" si="0"/>
        <v>68.3333333333333</v>
      </c>
      <c r="I9" s="6">
        <f t="shared" si="1"/>
        <v>65.5316666666667</v>
      </c>
    </row>
    <row r="10" customFormat="1" ht="28" customHeight="1" spans="1:9">
      <c r="A10" s="4">
        <v>8</v>
      </c>
      <c r="B10" s="5" t="s">
        <v>15</v>
      </c>
      <c r="C10" s="5" t="s">
        <v>13</v>
      </c>
      <c r="D10" s="6">
        <v>58.71</v>
      </c>
      <c r="E10" s="7">
        <v>64.89</v>
      </c>
      <c r="F10" s="7">
        <v>63</v>
      </c>
      <c r="G10" s="8">
        <v>68.95</v>
      </c>
      <c r="H10" s="8">
        <f t="shared" si="0"/>
        <v>65.6133333333333</v>
      </c>
      <c r="I10" s="6">
        <f t="shared" si="1"/>
        <v>62.9231866666667</v>
      </c>
    </row>
    <row r="11" customFormat="1" ht="28" customHeight="1" spans="1:9">
      <c r="A11" s="4">
        <v>9</v>
      </c>
      <c r="B11" s="5" t="s">
        <v>16</v>
      </c>
      <c r="C11" s="5" t="s">
        <v>17</v>
      </c>
      <c r="D11" s="6">
        <v>10.6</v>
      </c>
      <c r="E11" s="7">
        <v>11.2</v>
      </c>
      <c r="F11" s="7">
        <v>12.06</v>
      </c>
      <c r="G11" s="8">
        <v>12</v>
      </c>
      <c r="H11" s="8">
        <f t="shared" si="0"/>
        <v>11.7533333333333</v>
      </c>
      <c r="I11" s="6">
        <f t="shared" si="1"/>
        <v>11.2714466666667</v>
      </c>
    </row>
    <row r="12" customFormat="1" ht="28" customHeight="1" spans="1:9">
      <c r="A12" s="4">
        <v>10</v>
      </c>
      <c r="B12" s="5" t="s">
        <v>18</v>
      </c>
      <c r="C12" s="5" t="s">
        <v>17</v>
      </c>
      <c r="D12" s="6">
        <v>35.44</v>
      </c>
      <c r="E12" s="7">
        <v>43.41</v>
      </c>
      <c r="F12" s="7">
        <v>34.9</v>
      </c>
      <c r="G12" s="8">
        <v>37.9</v>
      </c>
      <c r="H12" s="8">
        <f t="shared" si="0"/>
        <v>38.7366666666667</v>
      </c>
      <c r="I12" s="6">
        <f t="shared" si="1"/>
        <v>37.1484633333333</v>
      </c>
    </row>
    <row r="13" customFormat="1" ht="28" customHeight="1" spans="1:9">
      <c r="A13" s="4">
        <v>11</v>
      </c>
      <c r="B13" s="5" t="s">
        <v>19</v>
      </c>
      <c r="C13" s="5" t="s">
        <v>17</v>
      </c>
      <c r="D13" s="6">
        <v>229</v>
      </c>
      <c r="E13" s="7">
        <v>239.9</v>
      </c>
      <c r="F13" s="7">
        <v>243.38</v>
      </c>
      <c r="G13" s="8">
        <v>234.5</v>
      </c>
      <c r="H13" s="8">
        <f t="shared" si="0"/>
        <v>239.26</v>
      </c>
      <c r="I13" s="6">
        <f t="shared" si="1"/>
        <v>229.45034</v>
      </c>
    </row>
    <row r="14" customFormat="1" ht="28" customHeight="1" spans="1:9">
      <c r="A14" s="4">
        <v>12</v>
      </c>
      <c r="B14" s="5" t="s">
        <v>20</v>
      </c>
      <c r="C14" s="5" t="s">
        <v>21</v>
      </c>
      <c r="D14" s="6">
        <v>2.61</v>
      </c>
      <c r="E14" s="7">
        <v>3.65</v>
      </c>
      <c r="F14" s="7">
        <v>2.6</v>
      </c>
      <c r="G14" s="8">
        <v>2.22</v>
      </c>
      <c r="H14" s="8">
        <f t="shared" si="0"/>
        <v>2.82333333333333</v>
      </c>
      <c r="I14" s="6">
        <f t="shared" si="1"/>
        <v>2.70757666666667</v>
      </c>
    </row>
    <row r="15" customFormat="1" ht="28" customHeight="1" spans="1:9">
      <c r="A15" s="4">
        <v>13</v>
      </c>
      <c r="B15" s="5" t="s">
        <v>22</v>
      </c>
      <c r="C15" s="5" t="s">
        <v>21</v>
      </c>
      <c r="D15" s="6">
        <v>6.09</v>
      </c>
      <c r="E15" s="7">
        <v>6.36</v>
      </c>
      <c r="F15" s="7">
        <v>6</v>
      </c>
      <c r="G15" s="8">
        <v>7.15</v>
      </c>
      <c r="H15" s="8">
        <f t="shared" si="0"/>
        <v>6.50333333333333</v>
      </c>
      <c r="I15" s="6">
        <f t="shared" si="1"/>
        <v>6.23669666666667</v>
      </c>
    </row>
    <row r="16" customFormat="1" ht="28" customHeight="1" spans="1:9">
      <c r="A16" s="4">
        <v>14</v>
      </c>
      <c r="B16" s="5" t="s">
        <v>23</v>
      </c>
      <c r="C16" s="5" t="s">
        <v>21</v>
      </c>
      <c r="D16" s="6">
        <v>15.06</v>
      </c>
      <c r="E16" s="7">
        <v>17.21</v>
      </c>
      <c r="F16" s="7">
        <v>17</v>
      </c>
      <c r="G16" s="8">
        <v>15.99</v>
      </c>
      <c r="H16" s="8">
        <f t="shared" si="0"/>
        <v>16.7333333333333</v>
      </c>
      <c r="I16" s="6">
        <f t="shared" si="1"/>
        <v>16.0472666666667</v>
      </c>
    </row>
  </sheetData>
  <pageMargins left="0.511805555555555" right="0.511805555555555" top="0.7875" bottom="0.7875" header="0.511805555555555" footer="0.511805555555555"/>
  <pageSetup paperSize="9" firstPageNumber="0" orientation="landscape" useFirstPageNumber="1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LibreOffice/5.1.6.2$Windows_x86 LibreOffice_project/07ac168c60a517dba0f0d7bc7540f5afa45f0909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Pesq Expediente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Aluisio Dennes De Sousa Alves</cp:lastModifiedBy>
  <cp:revision>71</cp:revision>
  <dcterms:created xsi:type="dcterms:W3CDTF">2020-06-17T12:06:00Z</dcterms:created>
  <dcterms:modified xsi:type="dcterms:W3CDTF">2022-08-16T19:46:46Z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3B9FFF9548DF4E37A3488CB978EB03CD</vt:lpwstr>
  </property>
  <property fmtid="{D5CDD505-2E9C-101B-9397-08002B2CF9AE}" pid="9" name="KSOProductBuildVer">
    <vt:lpwstr>1046-11.2.0.11254</vt:lpwstr>
  </property>
</Properties>
</file>